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OA URGENCIAS 2021" sheetId="1" r:id="rId1"/>
  </sheets>
  <definedNames>
    <definedName name="_xlnm.Print_Area" localSheetId="0">'POA URGENCIAS 2021'!$A$1:$I$60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<sst xmlns="http://schemas.openxmlformats.org/spreadsheetml/2006/main" count="261" uniqueCount="143">
  <si>
    <t>ACTIVIDAD</t>
  </si>
  <si>
    <t>RESPONSABLE</t>
  </si>
  <si>
    <t>FECHA</t>
  </si>
  <si>
    <t>PROCESO</t>
  </si>
  <si>
    <t>AÑO DE VIGENCIA</t>
  </si>
  <si>
    <t>MISIÓN</t>
  </si>
  <si>
    <t>VISIÓN</t>
  </si>
  <si>
    <t>OBJETIVO</t>
  </si>
  <si>
    <t>ESTRATEGIA</t>
  </si>
  <si>
    <t xml:space="preserve">CANTIDAD </t>
  </si>
  <si>
    <t>(UNIDAD DE MEDIDA)</t>
  </si>
  <si>
    <t>ACTIVIDADES REALIZADAS</t>
  </si>
  <si>
    <t>PORCENTAJE DE CUMPLIMIENTO</t>
  </si>
  <si>
    <t xml:space="preserve"> E.S.E.  HOSPITAL MUNICIPAL SAN ROQUE                                                                                                                                                                                   </t>
  </si>
  <si>
    <t>MUNICIPIO DE SAN ROQUE - ANTIOQUIA</t>
  </si>
  <si>
    <t>ESFUERZO Y RESPONSABILIDAD DE TODOS</t>
  </si>
  <si>
    <t>PLAN OPERATIVO ANUAL</t>
  </si>
  <si>
    <t>JORGE ALBERTO MIRA BUSTAMENTE</t>
  </si>
  <si>
    <t xml:space="preserve">Gerente </t>
  </si>
  <si>
    <t xml:space="preserve">INDICADOR </t>
  </si>
  <si>
    <t>META</t>
  </si>
  <si>
    <t>Lider del proceso</t>
  </si>
  <si>
    <t>Brindar una atencion humanizada a todos los usuarios, nos permitira seguir posicionados en el territorio y municipios aledaños, ademas aprovechar la futura demanda de servicios que llegara con el proyecto minero gramalote.</t>
  </si>
  <si>
    <t>PROYECTO</t>
  </si>
  <si>
    <t>1.1  Gestion financiera</t>
  </si>
  <si>
    <t>Fortalecer el proceso de recuperación de cartera y la oportunidad en la respuesta a las glosas, y el sistema de costos  para minimizar el impacto de los pagos inoportunos de la diferentes IPS.</t>
  </si>
  <si>
    <t>2.1 Atención con calidad humana centrada en el usuario</t>
  </si>
  <si>
    <t xml:space="preserve">Implementar el plan de acción para la estrategia Institución Amiga de la Mujer y de la Infancia – IAMI Integral </t>
  </si>
  <si>
    <t>3.1  Gestión clinica y asistencial</t>
  </si>
  <si>
    <t>Prestar los servicios de salud a los usuarios en la emergencia sanitaria del COVID-19 de acuerdo a los lineamientos expedidos por el Ministerio de Salud.</t>
  </si>
  <si>
    <t>Participar activamente en las RIAS y en la implementación de Modelo de Acción Integral Territorial -  MAITE en concertación con el Municipio y la region</t>
  </si>
  <si>
    <t>Fortalecer la estrategia de Atención Primaria en Salud- APS y los programas de protección especifica y deteción temprana - PEDT las consultas domiciliarias con las medidas de protección especifica para mejorar la produccion y liquidez institucional.</t>
  </si>
  <si>
    <t>4.1    Gestion de la Calidad</t>
  </si>
  <si>
    <t>Realizar la autoevaluación de Línea de Base del Sistema Obligatorio del Garantía de la Calidad que incluya un diagnóstico de Habilitación y PAMEC y una autoevaluación del Sistema único de Acreditación</t>
  </si>
  <si>
    <t>Fortalecer el Programa de Seguridad del Paciente</t>
  </si>
  <si>
    <t>Presentar la información oportuna solicitada por el gobierno nacional y los diferentes entes de control</t>
  </si>
  <si>
    <t> Realizar acompañamiento a la ejecución de los planes de mejoramiento y medir la adherencia de los procesos auditados por año</t>
  </si>
  <si>
    <t xml:space="preserve">Fortalecer el programa y politica de gestion del riesgo </t>
  </si>
  <si>
    <t>Dar cumplimiento de los planes mejora, aplicado a cada área.</t>
  </si>
  <si>
    <t xml:space="preserve"> Implementar el sistema de gestión de calidad en la institución promoviendo la actualización y mejoramiento de las áreas.</t>
  </si>
  <si>
    <t>4.2   Fortalecer el Modelo Integrado de Planeación y Gestión - MIPG para actualizar la gestón de los procesos institucionales.</t>
  </si>
  <si>
    <t>Implemetar las 14 politicas de MIPG en cada uno de los proceso correspondientes</t>
  </si>
  <si>
    <t xml:space="preserve">5.1   Medio ambiente para un desarrollo sostenible </t>
  </si>
  <si>
    <t>La E.S.E. Hospital Municipal San Roque ubicada en el nordeste Antioqueño, presta servicios de salud de primer nivel de atención enfocados en la protección específica y detección temprana, vigilancia epidemiológica, seguridad del paciente, encaminados a satisfacer las necesidades de los usuarios con un talento humano comprometido”.</t>
  </si>
  <si>
    <t>Para el año 2024 el Hospital San Roque estará bien posicionado a nivel local y regional, con una sólida situación financiera, mejorando nuestros procesos, para brindar soluciones integrales a la comunidad, logrando la certificación como institución amiga de la mujer y la infancia, teniendo como base los valores institucionales</t>
  </si>
  <si>
    <t>Cumplir  las actividades programadas para la vigencia en proporción mayor o igual al 90%
Cumplir con la meta de indicadores según la meta propuestas</t>
  </si>
  <si>
    <t xml:space="preserve">Proporcionar servicios asistenciales con calidad, integralidad, oportunidad y seguridad del paciente, ajustados a la realidad actual del (COVID-19) el mejoramiento continuo de los procesos y del modelo integrado de planeación y gestión, procurando el uso adecuado de los recursos tanto físicos como financieros, promoviendo la gestión del talento humano y un desarrollo sostenible </t>
  </si>
  <si>
    <t>URGENCIAS</t>
  </si>
  <si>
    <t>Elaborar y presentar el POA del proceso al Representante de la Dirección</t>
  </si>
  <si>
    <t>Socializar el POA 2021  aprobado por Junta Directiva con todo el personal involucrado</t>
  </si>
  <si>
    <t>Realizar auto evaluación al POA del proceso</t>
  </si>
  <si>
    <t>Realizar seguimiento y evaluacion del POA</t>
  </si>
  <si>
    <t>Realizar auto evaluacion a los diferentes planes de mejoramiento realizados en el periodo</t>
  </si>
  <si>
    <t>Presentar y Analizar los resultados de la gestión de expresiones y medición de la percepción de calidad y satisfacción de los usuarios e implementar las medidas necesarias</t>
  </si>
  <si>
    <t>Realizar la atención por médico a mas tardar en 30 minutos  despúes de solicitada la atención para pacientes triage II</t>
  </si>
  <si>
    <t>Realizar seguimiento a los reingresos entre 24 y 72 horas y adoptar las medidas necesarias cuando este sea superior o iguial al 3%</t>
  </si>
  <si>
    <t>Actualizar el plan de Emergencias acorde a la normatividad vigente</t>
  </si>
  <si>
    <t>Indicador</t>
  </si>
  <si>
    <t>Informe</t>
  </si>
  <si>
    <t>lider del proceso</t>
  </si>
  <si>
    <t>semestral</t>
  </si>
  <si>
    <t>cumplimiento</t>
  </si>
  <si>
    <t>acta de socializacion</t>
  </si>
  <si>
    <t>Numero de actividades</t>
  </si>
  <si>
    <t>equipo de seguridad del paciente</t>
  </si>
  <si>
    <t>mensual</t>
  </si>
  <si>
    <t>Plan de implementacion</t>
  </si>
  <si>
    <t>Autoevaluacion</t>
  </si>
  <si>
    <t>asesor de calidad</t>
  </si>
  <si>
    <t>trimestral</t>
  </si>
  <si>
    <t>POA</t>
  </si>
  <si>
    <t>CARLOS A. ACOSTA PALENCIA</t>
  </si>
  <si>
    <t>Cumplimiento</t>
  </si>
  <si>
    <t>Número de actividades</t>
  </si>
  <si>
    <t>Líder del proceso</t>
  </si>
  <si>
    <t>Lider y grupo de trabajo</t>
  </si>
  <si>
    <t>Marzo de 2021</t>
  </si>
  <si>
    <t>A Septiembre de 2021</t>
  </si>
  <si>
    <t>Lider de proceso y su equipo</t>
  </si>
  <si>
    <t>certificado de curso</t>
  </si>
  <si>
    <t>lider y administrador</t>
  </si>
  <si>
    <t>socializar la estrategia IAMI a todo el personal asistencial</t>
  </si>
  <si>
    <t>certificar a todo el personal asistencial en humanizacion</t>
  </si>
  <si>
    <t>auditorias</t>
  </si>
  <si>
    <t>socializar el plan de emergencias actualizado</t>
  </si>
  <si>
    <t>plan de emergencias</t>
  </si>
  <si>
    <t>socializar portafolio de servicios y procedimientos particulares</t>
  </si>
  <si>
    <t>socializar las rutas de atencion en los procesos</t>
  </si>
  <si>
    <t>Realizar seguimiento a las rutas de atencion en los procesos</t>
  </si>
  <si>
    <t>Evaluar la adherencia a la guia de Enfermedad Diarreica Aguda</t>
  </si>
  <si>
    <t>Lograr por lo menos el 90% de la adherencia  a la guia de practica clinica para la atencion de la enfermedad diarreica aguda.</t>
  </si>
  <si>
    <t xml:space="preserve">Implementar  plan de mejoramiento de habilitacion  </t>
  </si>
  <si>
    <t xml:space="preserve">Realizar auto evaluación del plan de mejoramiento de habilitacion </t>
  </si>
  <si>
    <t>Asesora de control interno</t>
  </si>
  <si>
    <t xml:space="preserve">Presentar los  indicadores de procesos, realizar la medición y análisis (autoevaluación de la gestión y del control para los procesos institucionales) </t>
  </si>
  <si>
    <t>Acta de comité</t>
  </si>
  <si>
    <t>Mensual</t>
  </si>
  <si>
    <t>Participar en la auto evaluación de los estandares de acreditación</t>
  </si>
  <si>
    <t>Lista de asistencias</t>
  </si>
  <si>
    <t>Primer semestre de 2021</t>
  </si>
  <si>
    <t>Cumplir con las actividdes del PAMEC 2021</t>
  </si>
  <si>
    <t>Porcentaje de cumplimiento PAMEC</t>
  </si>
  <si>
    <t>Diciembre de 2021</t>
  </si>
  <si>
    <t xml:space="preserve">Socializar las acciones del aprendizaje organizacional con su equipo de trabajo </t>
  </si>
  <si>
    <t xml:space="preserve">Semestral </t>
  </si>
  <si>
    <t>Realizar seguimiento al plan de accion de PAMEC 2021</t>
  </si>
  <si>
    <t>Trimestral julio y septiembre diciembre de 2021</t>
  </si>
  <si>
    <t xml:space="preserve">Realizar seguimiento  a plan de mejoramiento de habilitacion </t>
  </si>
  <si>
    <t>Participar en el comité de calidad y seguridad del paciente</t>
  </si>
  <si>
    <t>Aplicar lista de chequeo para las buenas practicas en seguridad del paciente en el servicio de urgencias ( caidas, aplicación de medicamentos  e identificación)</t>
  </si>
  <si>
    <t>Reportar los Eventos adversos y/o Incidentes presentados en el procesos</t>
  </si>
  <si>
    <t xml:space="preserve">Sensibilizar al personal asistencial en la cultura del reporte de eventos adversos e incidentes </t>
  </si>
  <si>
    <t>Cuatrimestral</t>
  </si>
  <si>
    <t>Reporte</t>
  </si>
  <si>
    <t>Lista de asistencia</t>
  </si>
  <si>
    <t>Auto evaluacion</t>
  </si>
  <si>
    <t>Trimestral  a partir de Abril de 2021</t>
  </si>
  <si>
    <t>Realizar seguimiento a los planes de mejormaiento</t>
  </si>
  <si>
    <t>Actualizar la identificacion de los riesgos del proceso</t>
  </si>
  <si>
    <t>Actualización  de  lidentificación de riesgos</t>
  </si>
  <si>
    <t>Actualizar  Plan de mejoramiento de los riesgos del proceso</t>
  </si>
  <si>
    <t>Realizar auto evaluacion al plan para minimar los riesgos</t>
  </si>
  <si>
    <t>Plan auto evaluado</t>
  </si>
  <si>
    <t>Trimestral a partir de junio</t>
  </si>
  <si>
    <t>Realizar seguimiento y evaluacion al plan para minimizar los riesgos</t>
  </si>
  <si>
    <t>Informe de seguimiento</t>
  </si>
  <si>
    <t>Asesora de Control Interno</t>
  </si>
  <si>
    <t xml:space="preserve">Presentar los Riesgos del proceso del periodo </t>
  </si>
  <si>
    <t>Presentar Producto y servicios no conformes del periodo y eventos adversos del proceso</t>
  </si>
  <si>
    <t>Enero de 2021</t>
  </si>
  <si>
    <t>Actualizar la documentación del proceso: procedimientos, formatos, documentos, instructivos, normograma, Indicadores, matriz de información y actualizar los respectivos listados maestros y presentarlos al representante de la dirección del SGC</t>
  </si>
  <si>
    <t>Mayo de 2021</t>
  </si>
  <si>
    <t>Realizar despliegue y socialización de la documentación actualizada del proceso</t>
  </si>
  <si>
    <t>Socilizar politica de atencion al ciudadano</t>
  </si>
  <si>
    <t>Abril de 2021</t>
  </si>
  <si>
    <t>Actualizar el plan de emergencias acorde a la normatividad vigente</t>
  </si>
  <si>
    <t>Implementar al menos en un 90% del plan de auditoria del año 2020</t>
  </si>
  <si>
    <t>% de cumplimieneto</t>
  </si>
  <si>
    <t>Cumplir con medidas de bioseguridad definidas en el manual de bioseguridad  y EPP aplicables al servicio</t>
  </si>
  <si>
    <t>Realizar seguimiento al manual de bioseguridad y uso de EPP</t>
  </si>
  <si>
    <t>Comité de seguridad del paciente y SST</t>
  </si>
  <si>
    <t xml:space="preserve">Trimestral </t>
  </si>
  <si>
    <t>Primer trimertre de 2021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</si>
</sst>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&quot;$&quot;\ #,##0"/>
    <numFmt numFmtId="205" formatCode="_ * #,##0.000_ ;_ * \-#,##0.000_ ;_ * &quot;-&quot;??_ ;_ @_ "/>
    <numFmt numFmtId="206" formatCode="_ * #,##0.0000_ ;_ * \-#,##0.0000_ ;_ * &quot;-&quot;??_ ;_ @_ "/>
    <numFmt numFmtId="207" formatCode="_ * #,##0.0_ ;_ * \-#,##0.0_ ;_ * &quot;-&quot;??_ ;_ @_ "/>
    <numFmt numFmtId="208" formatCode="_ * #,##0_ ;_ * \-#,##0_ ;_ * &quot;-&quot;??_ ;_ @_ "/>
    <numFmt numFmtId="209" formatCode="0.0%"/>
    <numFmt numFmtId="210" formatCode="[$-240A]dddd\,\ d\ &quot;de&quot;\ mmmm\ &quot;de&quot;\ yyyy"/>
    <numFmt numFmtId="211" formatCode="[$-240A]h:mm:ss\ AM/PM"/>
  </numFmts>
  <fonts count="50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3"/>
      <name val="Arial"/>
      <family val="2"/>
    </font>
    <font>
      <b/>
      <sz val="18"/>
      <color indexed="17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justify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7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 wrapText="1"/>
      <protection/>
    </xf>
    <xf numFmtId="17" fontId="4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" fillId="0" borderId="10" xfId="56" applyFont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17" fontId="4" fillId="33" borderId="10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0" fillId="33" borderId="0" xfId="56" applyFill="1">
      <alignment/>
      <protection/>
    </xf>
    <xf numFmtId="9" fontId="3" fillId="33" borderId="10" xfId="60" applyFont="1" applyFill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 horizontal="left" inden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horizontal="left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17" fontId="4" fillId="34" borderId="10" xfId="56" applyNumberFormat="1" applyFont="1" applyFill="1" applyBorder="1" applyAlignment="1">
      <alignment horizontal="center" vertical="center" wrapText="1"/>
      <protection/>
    </xf>
    <xf numFmtId="9" fontId="3" fillId="34" borderId="10" xfId="56" applyNumberFormat="1" applyFont="1" applyFill="1" applyBorder="1" applyAlignment="1">
      <alignment horizontal="center" vertical="center"/>
      <protection/>
    </xf>
    <xf numFmtId="17" fontId="4" fillId="0" borderId="10" xfId="56" applyNumberFormat="1" applyFont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" fillId="34" borderId="18" xfId="56" applyFont="1" applyFill="1" applyBorder="1" applyAlignment="1">
      <alignment horizontal="center" vertical="center" wrapText="1"/>
      <protection/>
    </xf>
    <xf numFmtId="9" fontId="4" fillId="34" borderId="10" xfId="0" applyNumberFormat="1" applyFont="1" applyFill="1" applyBorder="1" applyAlignment="1">
      <alignment horizontal="center" vertical="center" wrapText="1"/>
    </xf>
    <xf numFmtId="0" fontId="4" fillId="34" borderId="10" xfId="56" applyFont="1" applyFill="1" applyBorder="1" applyAlignment="1">
      <alignment horizontal="justify" vertical="center" wrapText="1"/>
      <protection/>
    </xf>
    <xf numFmtId="0" fontId="4" fillId="34" borderId="10" xfId="58" applyFont="1" applyFill="1" applyBorder="1" applyAlignment="1">
      <alignment horizontal="justify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" fontId="4" fillId="35" borderId="10" xfId="0" applyNumberFormat="1" applyFont="1" applyFill="1" applyBorder="1" applyAlignment="1">
      <alignment horizontal="center" vertical="center" wrapText="1"/>
    </xf>
    <xf numFmtId="9" fontId="4" fillId="0" borderId="10" xfId="56" applyNumberFormat="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4" borderId="10" xfId="58" applyFont="1" applyFill="1" applyBorder="1" applyAlignment="1">
      <alignment horizontal="justify" vertical="center" wrapText="1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2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" name="Picture 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1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" name="Picture 1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" name="Picture 1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" name="Picture 1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" name="Picture 1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" name="Picture 1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" name="Picture 1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" name="Picture 1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" name="Picture 1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" name="Picture 1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" name="Picture 2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" name="Picture 2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" name="Picture 2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" name="Picture 2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" name="Picture 2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" name="Picture 2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" name="Picture 2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" name="Picture 2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" name="Picture 2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" name="Picture 2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" name="Picture 3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" name="Picture 3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" name="Picture 3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" name="Picture 3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" name="Picture 3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" name="Picture 3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" name="Picture 3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" name="Picture 3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" name="Picture 3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" name="Picture 3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" name="Picture 4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" name="Picture 4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" name="Picture 4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" name="Picture 4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" name="Picture 4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" name="Picture 4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" name="Picture 4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" name="Picture 4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" name="Picture 4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" name="Picture 4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" name="Picture 5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" name="Picture 5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" name="Picture 5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" name="Picture 5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" name="Picture 5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" name="Picture 5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" name="Picture 5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" name="Picture 5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" name="Picture 5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" name="Picture 5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" name="Picture 6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" name="Picture 6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" name="Picture 6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" name="Picture 6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" name="Picture 6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" name="Picture 6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" name="Picture 6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" name="Picture 6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" name="Picture 6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" name="Picture 6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" name="Picture 7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" name="Picture 7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" name="Picture 7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" name="Picture 7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" name="Picture 7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" name="Picture 7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" name="Picture 7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" name="Picture 7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" name="Picture 7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76200</xdr:rowOff>
    </xdr:from>
    <xdr:to>
      <xdr:col>0</xdr:col>
      <xdr:colOff>1371600</xdr:colOff>
      <xdr:row>3</xdr:row>
      <xdr:rowOff>133350</xdr:rowOff>
    </xdr:to>
    <xdr:pic>
      <xdr:nvPicPr>
        <xdr:cNvPr id="79" name="Picture 7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0" zoomScaleNormal="80" zoomScalePageLayoutView="0" workbookViewId="0" topLeftCell="A30">
      <selection activeCell="B32" sqref="B32:B34"/>
    </sheetView>
  </sheetViews>
  <sheetFormatPr defaultColWidth="11.421875" defaultRowHeight="12.75"/>
  <cols>
    <col min="1" max="1" width="27.57421875" style="3" customWidth="1"/>
    <col min="2" max="2" width="41.28125" style="8" customWidth="1"/>
    <col min="3" max="3" width="38.7109375" style="3" customWidth="1"/>
    <col min="4" max="4" width="20.421875" style="15" customWidth="1"/>
    <col min="5" max="5" width="19.28125" style="3" customWidth="1"/>
    <col min="6" max="6" width="17.00390625" style="3" customWidth="1"/>
    <col min="7" max="7" width="18.421875" style="3" customWidth="1"/>
    <col min="8" max="8" width="17.140625" style="3" customWidth="1"/>
    <col min="9" max="9" width="20.421875" style="3" customWidth="1"/>
    <col min="10" max="10" width="19.7109375" style="3" customWidth="1"/>
    <col min="11" max="16384" width="11.421875" style="3" customWidth="1"/>
  </cols>
  <sheetData>
    <row r="1" spans="1:10" ht="24.75" customHeight="1">
      <c r="A1" s="62" t="s">
        <v>15</v>
      </c>
      <c r="B1" s="64" t="s">
        <v>13</v>
      </c>
      <c r="C1" s="64"/>
      <c r="D1" s="64"/>
      <c r="E1" s="64"/>
      <c r="F1" s="64"/>
      <c r="G1" s="64"/>
      <c r="H1" s="64"/>
      <c r="I1" s="64"/>
      <c r="J1" s="64"/>
    </row>
    <row r="2" spans="1:10" ht="24.75" customHeight="1">
      <c r="A2" s="63"/>
      <c r="B2" s="64" t="s">
        <v>14</v>
      </c>
      <c r="C2" s="64"/>
      <c r="D2" s="64"/>
      <c r="E2" s="64"/>
      <c r="F2" s="64"/>
      <c r="G2" s="64"/>
      <c r="H2" s="64"/>
      <c r="I2" s="64"/>
      <c r="J2" s="64"/>
    </row>
    <row r="3" spans="1:10" ht="24.75" customHeight="1">
      <c r="A3" s="63"/>
      <c r="B3" s="64" t="s">
        <v>16</v>
      </c>
      <c r="C3" s="64"/>
      <c r="D3" s="64"/>
      <c r="E3" s="64"/>
      <c r="F3" s="64"/>
      <c r="G3" s="64"/>
      <c r="H3" s="64"/>
      <c r="I3" s="64"/>
      <c r="J3" s="64"/>
    </row>
    <row r="4" spans="1:10" ht="24.75" customHeight="1">
      <c r="A4" s="63"/>
      <c r="B4" s="4" t="s">
        <v>3</v>
      </c>
      <c r="C4" s="65" t="s">
        <v>47</v>
      </c>
      <c r="D4" s="65"/>
      <c r="E4" s="65"/>
      <c r="F4" s="65"/>
      <c r="G4" s="65"/>
      <c r="H4" s="65"/>
      <c r="I4" s="65"/>
      <c r="J4" s="65"/>
    </row>
    <row r="5" spans="1:10" ht="24.75" customHeight="1">
      <c r="A5" s="63"/>
      <c r="B5" s="4" t="s">
        <v>4</v>
      </c>
      <c r="C5" s="65">
        <v>2021</v>
      </c>
      <c r="D5" s="65"/>
      <c r="E5" s="65"/>
      <c r="F5" s="65"/>
      <c r="G5" s="65"/>
      <c r="H5" s="65"/>
      <c r="I5" s="65"/>
      <c r="J5" s="65"/>
    </row>
    <row r="6" spans="1:10" ht="46.5" customHeight="1">
      <c r="A6" s="5" t="s">
        <v>5</v>
      </c>
      <c r="B6" s="68" t="s">
        <v>43</v>
      </c>
      <c r="C6" s="68"/>
      <c r="D6" s="68"/>
      <c r="E6" s="68"/>
      <c r="F6" s="68"/>
      <c r="G6" s="68"/>
      <c r="H6" s="68"/>
      <c r="I6" s="68"/>
      <c r="J6" s="68"/>
    </row>
    <row r="7" spans="1:10" ht="54.75" customHeight="1">
      <c r="A7" s="5" t="s">
        <v>6</v>
      </c>
      <c r="B7" s="68" t="s">
        <v>44</v>
      </c>
      <c r="C7" s="68"/>
      <c r="D7" s="68"/>
      <c r="E7" s="68"/>
      <c r="F7" s="68"/>
      <c r="G7" s="68"/>
      <c r="H7" s="68"/>
      <c r="I7" s="68"/>
      <c r="J7" s="68"/>
    </row>
    <row r="8" spans="1:10" ht="56.25" customHeight="1">
      <c r="A8" s="2" t="s">
        <v>7</v>
      </c>
      <c r="B8" s="68" t="s">
        <v>46</v>
      </c>
      <c r="C8" s="68"/>
      <c r="D8" s="68"/>
      <c r="E8" s="68"/>
      <c r="F8" s="68"/>
      <c r="G8" s="68"/>
      <c r="H8" s="68"/>
      <c r="I8" s="68"/>
      <c r="J8" s="68"/>
    </row>
    <row r="9" spans="1:10" ht="47.25" customHeight="1">
      <c r="A9" s="16" t="s">
        <v>20</v>
      </c>
      <c r="B9" s="68" t="s">
        <v>45</v>
      </c>
      <c r="C9" s="68"/>
      <c r="D9" s="68"/>
      <c r="E9" s="68"/>
      <c r="F9" s="68"/>
      <c r="G9" s="68"/>
      <c r="H9" s="68"/>
      <c r="I9" s="68"/>
      <c r="J9" s="68"/>
    </row>
    <row r="10" spans="1:10" ht="47.25" customHeight="1">
      <c r="A10" s="6" t="s">
        <v>23</v>
      </c>
      <c r="B10" s="6" t="s">
        <v>8</v>
      </c>
      <c r="C10" s="6" t="s">
        <v>0</v>
      </c>
      <c r="D10" s="6" t="s">
        <v>10</v>
      </c>
      <c r="E10" s="6" t="s">
        <v>9</v>
      </c>
      <c r="F10" s="17" t="s">
        <v>1</v>
      </c>
      <c r="G10" s="17" t="s">
        <v>2</v>
      </c>
      <c r="H10" s="6" t="s">
        <v>19</v>
      </c>
      <c r="I10" s="6" t="s">
        <v>11</v>
      </c>
      <c r="J10" s="6" t="s">
        <v>12</v>
      </c>
    </row>
    <row r="11" spans="1:10" ht="90">
      <c r="A11" s="51" t="s">
        <v>24</v>
      </c>
      <c r="B11" s="46" t="s">
        <v>25</v>
      </c>
      <c r="C11" s="30" t="s">
        <v>86</v>
      </c>
      <c r="D11" s="35" t="s">
        <v>62</v>
      </c>
      <c r="E11" s="30">
        <v>2</v>
      </c>
      <c r="F11" s="32" t="s">
        <v>59</v>
      </c>
      <c r="G11" s="50" t="s">
        <v>76</v>
      </c>
      <c r="H11" s="54" t="s">
        <v>61</v>
      </c>
      <c r="I11" s="47"/>
      <c r="J11" s="37" t="e">
        <f>I11/#REF!</f>
        <v>#REF!</v>
      </c>
    </row>
    <row r="12" spans="1:10" s="7" customFormat="1" ht="105">
      <c r="A12" s="66" t="s">
        <v>26</v>
      </c>
      <c r="B12" s="51" t="s">
        <v>22</v>
      </c>
      <c r="C12" s="43" t="s">
        <v>82</v>
      </c>
      <c r="D12" s="1" t="s">
        <v>79</v>
      </c>
      <c r="E12" s="47">
        <v>1</v>
      </c>
      <c r="F12" s="11" t="s">
        <v>80</v>
      </c>
      <c r="G12" s="1" t="s">
        <v>76</v>
      </c>
      <c r="H12" s="1" t="s">
        <v>61</v>
      </c>
      <c r="I12" s="47"/>
      <c r="J12" s="37">
        <f aca="true" t="shared" si="0" ref="J12:J51">I12/E12</f>
        <v>0</v>
      </c>
    </row>
    <row r="13" spans="1:10" s="7" customFormat="1" ht="63" customHeight="1">
      <c r="A13" s="70"/>
      <c r="B13" s="51" t="s">
        <v>27</v>
      </c>
      <c r="C13" s="44" t="s">
        <v>81</v>
      </c>
      <c r="D13" s="47" t="s">
        <v>62</v>
      </c>
      <c r="E13" s="18">
        <v>1</v>
      </c>
      <c r="F13" s="11" t="s">
        <v>59</v>
      </c>
      <c r="G13" s="11" t="s">
        <v>134</v>
      </c>
      <c r="H13" s="1" t="s">
        <v>61</v>
      </c>
      <c r="I13" s="47"/>
      <c r="J13" s="37">
        <f t="shared" si="0"/>
        <v>0</v>
      </c>
    </row>
    <row r="14" spans="1:10" s="7" customFormat="1" ht="45">
      <c r="A14" s="66" t="s">
        <v>28</v>
      </c>
      <c r="B14" s="66" t="s">
        <v>29</v>
      </c>
      <c r="C14" s="33" t="s">
        <v>139</v>
      </c>
      <c r="D14" s="1" t="s">
        <v>125</v>
      </c>
      <c r="E14" s="18">
        <v>1</v>
      </c>
      <c r="F14" s="11" t="s">
        <v>140</v>
      </c>
      <c r="G14" s="1" t="s">
        <v>99</v>
      </c>
      <c r="H14" s="1" t="s">
        <v>61</v>
      </c>
      <c r="I14" s="47"/>
      <c r="J14" s="37" t="e">
        <f>I14/#REF!</f>
        <v>#REF!</v>
      </c>
    </row>
    <row r="15" spans="1:10" s="36" customFormat="1" ht="60">
      <c r="A15" s="70"/>
      <c r="B15" s="67"/>
      <c r="C15" s="33" t="s">
        <v>138</v>
      </c>
      <c r="D15" s="18" t="s">
        <v>137</v>
      </c>
      <c r="E15" s="61">
        <v>0.9</v>
      </c>
      <c r="F15" s="1" t="s">
        <v>75</v>
      </c>
      <c r="G15" s="1" t="s">
        <v>99</v>
      </c>
      <c r="H15" s="1" t="s">
        <v>61</v>
      </c>
      <c r="I15" s="47"/>
      <c r="J15" s="37" t="e">
        <f>I15/#REF!</f>
        <v>#REF!</v>
      </c>
    </row>
    <row r="16" spans="1:10" s="36" customFormat="1" ht="81" customHeight="1">
      <c r="A16" s="70"/>
      <c r="B16" s="66" t="s">
        <v>30</v>
      </c>
      <c r="C16" s="44" t="s">
        <v>87</v>
      </c>
      <c r="D16" s="35" t="s">
        <v>62</v>
      </c>
      <c r="E16" s="35">
        <v>1</v>
      </c>
      <c r="F16" s="35" t="s">
        <v>78</v>
      </c>
      <c r="G16" s="48" t="s">
        <v>134</v>
      </c>
      <c r="H16" s="14" t="s">
        <v>72</v>
      </c>
      <c r="I16" s="47"/>
      <c r="J16" s="37">
        <f t="shared" si="0"/>
        <v>0</v>
      </c>
    </row>
    <row r="17" spans="1:10" s="36" customFormat="1" ht="81" customHeight="1">
      <c r="A17" s="70"/>
      <c r="B17" s="67"/>
      <c r="C17" s="44" t="s">
        <v>88</v>
      </c>
      <c r="D17" s="35" t="s">
        <v>83</v>
      </c>
      <c r="E17" s="35">
        <v>2</v>
      </c>
      <c r="F17" s="35" t="s">
        <v>59</v>
      </c>
      <c r="G17" s="48" t="s">
        <v>60</v>
      </c>
      <c r="H17" s="14" t="s">
        <v>61</v>
      </c>
      <c r="I17" s="47"/>
      <c r="J17" s="37">
        <f t="shared" si="0"/>
        <v>0</v>
      </c>
    </row>
    <row r="18" spans="1:10" s="36" customFormat="1" ht="81" customHeight="1">
      <c r="A18" s="70"/>
      <c r="B18" s="66" t="s">
        <v>31</v>
      </c>
      <c r="C18" s="44" t="s">
        <v>89</v>
      </c>
      <c r="D18" s="12" t="s">
        <v>58</v>
      </c>
      <c r="E18" s="18">
        <v>2</v>
      </c>
      <c r="F18" s="11" t="s">
        <v>59</v>
      </c>
      <c r="G18" s="1" t="s">
        <v>60</v>
      </c>
      <c r="H18" s="1" t="s">
        <v>61</v>
      </c>
      <c r="I18" s="47"/>
      <c r="J18" s="37"/>
    </row>
    <row r="19" spans="1:10" s="36" customFormat="1" ht="75" customHeight="1">
      <c r="A19" s="70"/>
      <c r="B19" s="67"/>
      <c r="C19" s="44" t="s">
        <v>90</v>
      </c>
      <c r="D19" s="12" t="s">
        <v>57</v>
      </c>
      <c r="E19" s="18">
        <v>2</v>
      </c>
      <c r="F19" s="11" t="s">
        <v>59</v>
      </c>
      <c r="G19" s="1" t="s">
        <v>60</v>
      </c>
      <c r="H19" s="1" t="s">
        <v>61</v>
      </c>
      <c r="I19" s="47"/>
      <c r="J19" s="37">
        <f t="shared" si="0"/>
        <v>0</v>
      </c>
    </row>
    <row r="20" spans="1:10" s="36" customFormat="1" ht="30">
      <c r="A20" s="71" t="s">
        <v>32</v>
      </c>
      <c r="B20" s="66" t="s">
        <v>33</v>
      </c>
      <c r="C20" s="45" t="s">
        <v>91</v>
      </c>
      <c r="D20" s="35" t="s">
        <v>66</v>
      </c>
      <c r="E20" s="49">
        <v>0.9</v>
      </c>
      <c r="F20" s="18" t="s">
        <v>75</v>
      </c>
      <c r="G20" s="48" t="s">
        <v>77</v>
      </c>
      <c r="H20" s="35" t="s">
        <v>72</v>
      </c>
      <c r="I20" s="47"/>
      <c r="J20" s="37">
        <f t="shared" si="0"/>
        <v>0</v>
      </c>
    </row>
    <row r="21" spans="1:10" s="36" customFormat="1" ht="30">
      <c r="A21" s="71"/>
      <c r="B21" s="70"/>
      <c r="C21" s="45" t="s">
        <v>92</v>
      </c>
      <c r="D21" s="35" t="s">
        <v>58</v>
      </c>
      <c r="E21" s="31">
        <v>3</v>
      </c>
      <c r="F21" s="18" t="s">
        <v>21</v>
      </c>
      <c r="G21" s="48" t="s">
        <v>141</v>
      </c>
      <c r="H21" s="35" t="s">
        <v>72</v>
      </c>
      <c r="I21" s="47"/>
      <c r="J21" s="37"/>
    </row>
    <row r="22" spans="1:10" s="36" customFormat="1" ht="30">
      <c r="A22" s="71"/>
      <c r="B22" s="70"/>
      <c r="C22" s="45" t="s">
        <v>107</v>
      </c>
      <c r="D22" s="35" t="s">
        <v>58</v>
      </c>
      <c r="E22" s="31">
        <v>3</v>
      </c>
      <c r="F22" s="18" t="s">
        <v>93</v>
      </c>
      <c r="G22" s="48" t="s">
        <v>141</v>
      </c>
      <c r="H22" s="35" t="s">
        <v>72</v>
      </c>
      <c r="I22" s="47"/>
      <c r="J22" s="37"/>
    </row>
    <row r="23" spans="1:10" s="36" customFormat="1" ht="75" customHeight="1">
      <c r="A23" s="71"/>
      <c r="B23" s="70"/>
      <c r="C23" s="56" t="s">
        <v>94</v>
      </c>
      <c r="D23" s="35" t="s">
        <v>73</v>
      </c>
      <c r="E23" s="31">
        <v>12</v>
      </c>
      <c r="F23" s="18" t="s">
        <v>75</v>
      </c>
      <c r="G23" s="48" t="s">
        <v>96</v>
      </c>
      <c r="H23" s="35" t="s">
        <v>72</v>
      </c>
      <c r="I23" s="47"/>
      <c r="J23" s="37"/>
    </row>
    <row r="24" spans="1:10" s="36" customFormat="1" ht="30">
      <c r="A24" s="71"/>
      <c r="B24" s="53"/>
      <c r="C24" s="56" t="s">
        <v>108</v>
      </c>
      <c r="D24" s="35" t="s">
        <v>95</v>
      </c>
      <c r="E24" s="31">
        <v>12</v>
      </c>
      <c r="F24" s="18" t="s">
        <v>75</v>
      </c>
      <c r="G24" s="48" t="s">
        <v>96</v>
      </c>
      <c r="H24" s="35" t="s">
        <v>72</v>
      </c>
      <c r="I24" s="47"/>
      <c r="J24" s="37"/>
    </row>
    <row r="25" spans="1:10" s="36" customFormat="1" ht="30">
      <c r="A25" s="71"/>
      <c r="B25" s="53"/>
      <c r="C25" s="56" t="s">
        <v>97</v>
      </c>
      <c r="D25" s="35" t="s">
        <v>98</v>
      </c>
      <c r="E25" s="31">
        <v>3</v>
      </c>
      <c r="F25" s="18" t="s">
        <v>75</v>
      </c>
      <c r="G25" s="48" t="s">
        <v>142</v>
      </c>
      <c r="H25" s="35" t="s">
        <v>72</v>
      </c>
      <c r="I25" s="47"/>
      <c r="J25" s="37"/>
    </row>
    <row r="26" spans="1:10" s="36" customFormat="1" ht="45">
      <c r="A26" s="71"/>
      <c r="B26" s="53"/>
      <c r="C26" s="56" t="s">
        <v>100</v>
      </c>
      <c r="D26" s="35" t="s">
        <v>101</v>
      </c>
      <c r="E26" s="13">
        <v>0.9</v>
      </c>
      <c r="F26" s="14" t="s">
        <v>75</v>
      </c>
      <c r="G26" s="48" t="s">
        <v>102</v>
      </c>
      <c r="H26" s="35" t="s">
        <v>72</v>
      </c>
      <c r="I26" s="47"/>
      <c r="J26" s="37"/>
    </row>
    <row r="27" spans="1:10" s="36" customFormat="1" ht="45">
      <c r="A27" s="71"/>
      <c r="B27" s="53"/>
      <c r="C27" s="45" t="s">
        <v>103</v>
      </c>
      <c r="D27" s="35" t="s">
        <v>73</v>
      </c>
      <c r="E27" s="31">
        <v>2</v>
      </c>
      <c r="F27" s="35" t="s">
        <v>21</v>
      </c>
      <c r="G27" s="48" t="s">
        <v>104</v>
      </c>
      <c r="H27" s="35" t="s">
        <v>72</v>
      </c>
      <c r="I27" s="47"/>
      <c r="J27" s="37"/>
    </row>
    <row r="28" spans="1:10" s="36" customFormat="1" ht="60">
      <c r="A28" s="71"/>
      <c r="B28" s="53"/>
      <c r="C28" s="45" t="s">
        <v>105</v>
      </c>
      <c r="D28" s="35" t="s">
        <v>58</v>
      </c>
      <c r="E28" s="31">
        <v>3</v>
      </c>
      <c r="F28" s="35" t="s">
        <v>21</v>
      </c>
      <c r="G28" s="48" t="s">
        <v>106</v>
      </c>
      <c r="H28" s="35" t="s">
        <v>72</v>
      </c>
      <c r="I28" s="47"/>
      <c r="J28" s="37"/>
    </row>
    <row r="29" spans="1:10" s="36" customFormat="1" ht="86.25" customHeight="1">
      <c r="A29" s="71"/>
      <c r="B29" s="66" t="s">
        <v>34</v>
      </c>
      <c r="C29" s="44" t="s">
        <v>109</v>
      </c>
      <c r="D29" s="1" t="s">
        <v>63</v>
      </c>
      <c r="E29" s="1">
        <v>12</v>
      </c>
      <c r="F29" s="11" t="s">
        <v>64</v>
      </c>
      <c r="G29" s="1" t="s">
        <v>65</v>
      </c>
      <c r="H29" s="35" t="s">
        <v>72</v>
      </c>
      <c r="I29" s="47"/>
      <c r="J29" s="37">
        <f t="shared" si="0"/>
        <v>0</v>
      </c>
    </row>
    <row r="30" spans="1:10" s="36" customFormat="1" ht="45">
      <c r="A30" s="71"/>
      <c r="B30" s="70"/>
      <c r="C30" s="44" t="s">
        <v>111</v>
      </c>
      <c r="D30" s="1" t="s">
        <v>114</v>
      </c>
      <c r="E30" s="1">
        <v>3</v>
      </c>
      <c r="F30" s="11" t="s">
        <v>21</v>
      </c>
      <c r="G30" s="1" t="s">
        <v>112</v>
      </c>
      <c r="H30" s="35" t="s">
        <v>72</v>
      </c>
      <c r="I30" s="47"/>
      <c r="J30" s="37"/>
    </row>
    <row r="31" spans="1:10" s="36" customFormat="1" ht="45">
      <c r="A31" s="71"/>
      <c r="B31" s="67"/>
      <c r="C31" s="52" t="s">
        <v>110</v>
      </c>
      <c r="D31" s="1" t="s">
        <v>113</v>
      </c>
      <c r="E31" s="1">
        <v>12</v>
      </c>
      <c r="F31" s="11" t="s">
        <v>21</v>
      </c>
      <c r="G31" s="1" t="s">
        <v>96</v>
      </c>
      <c r="H31" s="35" t="s">
        <v>72</v>
      </c>
      <c r="I31" s="47"/>
      <c r="J31" s="37"/>
    </row>
    <row r="32" spans="1:10" s="36" customFormat="1" ht="93.75" customHeight="1">
      <c r="A32" s="71"/>
      <c r="B32" s="66" t="s">
        <v>35</v>
      </c>
      <c r="C32" s="44" t="s">
        <v>53</v>
      </c>
      <c r="D32" s="1" t="s">
        <v>57</v>
      </c>
      <c r="E32" s="1">
        <v>12</v>
      </c>
      <c r="F32" s="11" t="s">
        <v>59</v>
      </c>
      <c r="G32" s="1" t="s">
        <v>65</v>
      </c>
      <c r="H32" s="35" t="s">
        <v>72</v>
      </c>
      <c r="I32" s="47"/>
      <c r="J32" s="37">
        <f t="shared" si="0"/>
        <v>0</v>
      </c>
    </row>
    <row r="33" spans="1:10" s="36" customFormat="1" ht="63" customHeight="1">
      <c r="A33" s="71"/>
      <c r="B33" s="70"/>
      <c r="C33" s="44" t="s">
        <v>54</v>
      </c>
      <c r="D33" s="1" t="s">
        <v>57</v>
      </c>
      <c r="E33" s="1">
        <v>12</v>
      </c>
      <c r="F33" s="11" t="s">
        <v>59</v>
      </c>
      <c r="G33" s="1" t="s">
        <v>65</v>
      </c>
      <c r="H33" s="35" t="s">
        <v>72</v>
      </c>
      <c r="I33" s="47"/>
      <c r="J33" s="37">
        <f t="shared" si="0"/>
        <v>0</v>
      </c>
    </row>
    <row r="34" spans="1:10" s="36" customFormat="1" ht="81" customHeight="1">
      <c r="A34" s="71"/>
      <c r="B34" s="70"/>
      <c r="C34" s="44" t="s">
        <v>55</v>
      </c>
      <c r="D34" s="1" t="s">
        <v>57</v>
      </c>
      <c r="E34" s="1">
        <v>12</v>
      </c>
      <c r="F34" s="11" t="s">
        <v>59</v>
      </c>
      <c r="G34" s="1" t="s">
        <v>65</v>
      </c>
      <c r="H34" s="35" t="s">
        <v>72</v>
      </c>
      <c r="I34" s="47"/>
      <c r="J34" s="37">
        <f t="shared" si="0"/>
        <v>0</v>
      </c>
    </row>
    <row r="35" spans="1:10" s="36" customFormat="1" ht="54" customHeight="1">
      <c r="A35" s="71"/>
      <c r="B35" s="66" t="s">
        <v>36</v>
      </c>
      <c r="C35" s="52" t="s">
        <v>136</v>
      </c>
      <c r="D35" s="14" t="s">
        <v>66</v>
      </c>
      <c r="E35" s="13">
        <v>0.9</v>
      </c>
      <c r="F35" s="18" t="s">
        <v>75</v>
      </c>
      <c r="G35" s="11" t="s">
        <v>102</v>
      </c>
      <c r="H35" s="1" t="s">
        <v>72</v>
      </c>
      <c r="I35" s="47"/>
      <c r="J35" s="37" t="e">
        <f>I35/#REF!</f>
        <v>#REF!</v>
      </c>
    </row>
    <row r="36" spans="1:10" s="36" customFormat="1" ht="45">
      <c r="A36" s="71"/>
      <c r="B36" s="70"/>
      <c r="C36" s="52" t="s">
        <v>52</v>
      </c>
      <c r="D36" s="14" t="s">
        <v>115</v>
      </c>
      <c r="E36" s="2">
        <v>4</v>
      </c>
      <c r="F36" s="18" t="s">
        <v>21</v>
      </c>
      <c r="G36" s="11" t="s">
        <v>116</v>
      </c>
      <c r="H36" s="1" t="s">
        <v>72</v>
      </c>
      <c r="I36" s="47"/>
      <c r="J36" s="37">
        <f t="shared" si="0"/>
        <v>0</v>
      </c>
    </row>
    <row r="37" spans="1:10" s="36" customFormat="1" ht="45">
      <c r="A37" s="71"/>
      <c r="B37" s="67"/>
      <c r="C37" s="52" t="s">
        <v>117</v>
      </c>
      <c r="D37" s="14" t="s">
        <v>58</v>
      </c>
      <c r="E37" s="2">
        <v>4</v>
      </c>
      <c r="F37" s="18" t="s">
        <v>93</v>
      </c>
      <c r="G37" s="11" t="s">
        <v>116</v>
      </c>
      <c r="H37" s="1" t="s">
        <v>72</v>
      </c>
      <c r="I37" s="47"/>
      <c r="J37" s="37"/>
    </row>
    <row r="38" spans="1:10" s="36" customFormat="1" ht="45">
      <c r="A38" s="71"/>
      <c r="B38" s="66" t="s">
        <v>37</v>
      </c>
      <c r="C38" s="57" t="s">
        <v>118</v>
      </c>
      <c r="D38" s="35" t="s">
        <v>119</v>
      </c>
      <c r="E38" s="31">
        <v>1</v>
      </c>
      <c r="F38" s="18" t="s">
        <v>75</v>
      </c>
      <c r="G38" s="48" t="s">
        <v>76</v>
      </c>
      <c r="H38" s="35" t="s">
        <v>72</v>
      </c>
      <c r="I38" s="47"/>
      <c r="J38" s="37">
        <f t="shared" si="0"/>
        <v>0</v>
      </c>
    </row>
    <row r="39" spans="1:10" s="36" customFormat="1" ht="45">
      <c r="A39" s="71"/>
      <c r="B39" s="70"/>
      <c r="C39" s="57" t="s">
        <v>120</v>
      </c>
      <c r="D39" s="35" t="s">
        <v>119</v>
      </c>
      <c r="E39" s="31">
        <v>1</v>
      </c>
      <c r="F39" s="18" t="s">
        <v>75</v>
      </c>
      <c r="G39" s="48" t="s">
        <v>76</v>
      </c>
      <c r="H39" s="35" t="s">
        <v>72</v>
      </c>
      <c r="I39" s="47"/>
      <c r="J39" s="37"/>
    </row>
    <row r="40" spans="1:10" s="36" customFormat="1" ht="30">
      <c r="A40" s="71"/>
      <c r="B40" s="70"/>
      <c r="C40" s="57" t="s">
        <v>121</v>
      </c>
      <c r="D40" s="35" t="s">
        <v>122</v>
      </c>
      <c r="E40" s="31">
        <v>3</v>
      </c>
      <c r="F40" s="18" t="s">
        <v>75</v>
      </c>
      <c r="G40" s="48" t="s">
        <v>123</v>
      </c>
      <c r="H40" s="35" t="s">
        <v>72</v>
      </c>
      <c r="I40" s="55"/>
      <c r="J40" s="37">
        <f t="shared" si="0"/>
        <v>0</v>
      </c>
    </row>
    <row r="41" spans="1:10" s="36" customFormat="1" ht="30">
      <c r="A41" s="71"/>
      <c r="B41" s="70"/>
      <c r="C41" s="57" t="s">
        <v>124</v>
      </c>
      <c r="D41" s="35" t="s">
        <v>125</v>
      </c>
      <c r="E41" s="31">
        <v>3</v>
      </c>
      <c r="F41" s="18" t="s">
        <v>126</v>
      </c>
      <c r="G41" s="48" t="s">
        <v>123</v>
      </c>
      <c r="H41" s="35" t="s">
        <v>72</v>
      </c>
      <c r="I41" s="55"/>
      <c r="J41" s="37"/>
    </row>
    <row r="42" spans="1:10" s="36" customFormat="1" ht="30">
      <c r="A42" s="71"/>
      <c r="B42" s="70"/>
      <c r="C42" s="56" t="s">
        <v>127</v>
      </c>
      <c r="D42" s="35" t="s">
        <v>73</v>
      </c>
      <c r="E42" s="35">
        <v>12</v>
      </c>
      <c r="F42" s="18" t="s">
        <v>74</v>
      </c>
      <c r="G42" s="48" t="s">
        <v>96</v>
      </c>
      <c r="H42" s="30" t="s">
        <v>72</v>
      </c>
      <c r="I42" s="55"/>
      <c r="J42" s="37"/>
    </row>
    <row r="43" spans="1:10" s="36" customFormat="1" ht="45">
      <c r="A43" s="71"/>
      <c r="B43" s="67"/>
      <c r="C43" s="56" t="s">
        <v>128</v>
      </c>
      <c r="D43" s="35" t="s">
        <v>73</v>
      </c>
      <c r="E43" s="35">
        <v>12</v>
      </c>
      <c r="F43" s="18" t="s">
        <v>74</v>
      </c>
      <c r="G43" s="48" t="s">
        <v>96</v>
      </c>
      <c r="H43" s="30" t="s">
        <v>72</v>
      </c>
      <c r="I43" s="55"/>
      <c r="J43" s="37"/>
    </row>
    <row r="44" spans="1:10" s="36" customFormat="1" ht="50.25" customHeight="1">
      <c r="A44" s="71"/>
      <c r="B44" s="66" t="s">
        <v>38</v>
      </c>
      <c r="C44" s="43" t="s">
        <v>48</v>
      </c>
      <c r="D44" s="14" t="s">
        <v>70</v>
      </c>
      <c r="E44" s="14">
        <v>1</v>
      </c>
      <c r="F44" s="19" t="s">
        <v>59</v>
      </c>
      <c r="G44" s="60" t="s">
        <v>129</v>
      </c>
      <c r="H44" s="35" t="s">
        <v>72</v>
      </c>
      <c r="I44" s="55"/>
      <c r="J44" s="37">
        <f t="shared" si="0"/>
        <v>0</v>
      </c>
    </row>
    <row r="45" spans="1:10" s="36" customFormat="1" ht="51" customHeight="1">
      <c r="A45" s="71"/>
      <c r="B45" s="70"/>
      <c r="C45" s="43" t="s">
        <v>49</v>
      </c>
      <c r="D45" s="14" t="s">
        <v>62</v>
      </c>
      <c r="E45" s="58">
        <v>1</v>
      </c>
      <c r="F45" s="59" t="s">
        <v>21</v>
      </c>
      <c r="G45" s="60" t="s">
        <v>129</v>
      </c>
      <c r="H45" s="35" t="s">
        <v>72</v>
      </c>
      <c r="I45" s="55"/>
      <c r="J45" s="37">
        <f t="shared" si="0"/>
        <v>0</v>
      </c>
    </row>
    <row r="46" spans="1:10" s="36" customFormat="1" ht="42.75" customHeight="1">
      <c r="A46" s="71"/>
      <c r="B46" s="70"/>
      <c r="C46" s="44" t="s">
        <v>50</v>
      </c>
      <c r="D46" s="14" t="s">
        <v>67</v>
      </c>
      <c r="E46" s="14">
        <v>4</v>
      </c>
      <c r="F46" s="19" t="s">
        <v>59</v>
      </c>
      <c r="G46" s="14" t="s">
        <v>69</v>
      </c>
      <c r="H46" s="35" t="s">
        <v>72</v>
      </c>
      <c r="I46" s="55"/>
      <c r="J46" s="37">
        <f t="shared" si="0"/>
        <v>0</v>
      </c>
    </row>
    <row r="47" spans="1:10" s="36" customFormat="1" ht="39" customHeight="1">
      <c r="A47" s="71"/>
      <c r="B47" s="67"/>
      <c r="C47" s="44" t="s">
        <v>51</v>
      </c>
      <c r="D47" s="14" t="s">
        <v>58</v>
      </c>
      <c r="E47" s="14">
        <v>4</v>
      </c>
      <c r="F47" s="11" t="s">
        <v>68</v>
      </c>
      <c r="G47" s="14" t="s">
        <v>69</v>
      </c>
      <c r="H47" s="35" t="s">
        <v>72</v>
      </c>
      <c r="I47" s="55"/>
      <c r="J47" s="37">
        <f t="shared" si="0"/>
        <v>0</v>
      </c>
    </row>
    <row r="48" spans="1:10" s="36" customFormat="1" ht="120">
      <c r="A48" s="71"/>
      <c r="B48" s="66" t="s">
        <v>39</v>
      </c>
      <c r="C48" s="56" t="s">
        <v>130</v>
      </c>
      <c r="D48" s="35" t="s">
        <v>73</v>
      </c>
      <c r="E48" s="34">
        <v>1</v>
      </c>
      <c r="F48" s="35" t="s">
        <v>75</v>
      </c>
      <c r="G48" s="48" t="s">
        <v>131</v>
      </c>
      <c r="H48" s="35" t="s">
        <v>72</v>
      </c>
      <c r="I48" s="55"/>
      <c r="J48" s="37">
        <f t="shared" si="0"/>
        <v>0</v>
      </c>
    </row>
    <row r="49" spans="1:10" s="36" customFormat="1" ht="54" customHeight="1">
      <c r="A49" s="71"/>
      <c r="B49" s="67"/>
      <c r="C49" s="56" t="s">
        <v>132</v>
      </c>
      <c r="D49" s="35" t="s">
        <v>73</v>
      </c>
      <c r="E49" s="34">
        <v>1</v>
      </c>
      <c r="F49" s="35" t="s">
        <v>75</v>
      </c>
      <c r="G49" s="48" t="s">
        <v>131</v>
      </c>
      <c r="H49" s="35" t="s">
        <v>72</v>
      </c>
      <c r="I49" s="47"/>
      <c r="J49" s="37">
        <f t="shared" si="0"/>
        <v>0</v>
      </c>
    </row>
    <row r="50" spans="1:10" s="36" customFormat="1" ht="67.5" customHeight="1">
      <c r="A50" s="51" t="s">
        <v>40</v>
      </c>
      <c r="B50" s="51" t="s">
        <v>41</v>
      </c>
      <c r="C50" s="44" t="s">
        <v>133</v>
      </c>
      <c r="D50" s="14" t="s">
        <v>62</v>
      </c>
      <c r="E50" s="12">
        <v>1</v>
      </c>
      <c r="F50" s="11" t="s">
        <v>59</v>
      </c>
      <c r="G50" s="11" t="s">
        <v>134</v>
      </c>
      <c r="H50" s="35" t="s">
        <v>72</v>
      </c>
      <c r="I50" s="47"/>
      <c r="J50" s="37">
        <f t="shared" si="0"/>
        <v>0</v>
      </c>
    </row>
    <row r="51" spans="1:10" s="36" customFormat="1" ht="67.5" customHeight="1">
      <c r="A51" s="78" t="s">
        <v>42</v>
      </c>
      <c r="B51" s="66" t="s">
        <v>56</v>
      </c>
      <c r="C51" s="14" t="s">
        <v>135</v>
      </c>
      <c r="D51" s="14" t="s">
        <v>85</v>
      </c>
      <c r="E51" s="12">
        <v>1</v>
      </c>
      <c r="F51" s="14" t="s">
        <v>59</v>
      </c>
      <c r="G51" s="11" t="s">
        <v>134</v>
      </c>
      <c r="H51" s="35" t="s">
        <v>72</v>
      </c>
      <c r="I51" s="47"/>
      <c r="J51" s="37">
        <f t="shared" si="0"/>
        <v>0</v>
      </c>
    </row>
    <row r="52" spans="1:10" s="36" customFormat="1" ht="67.5" customHeight="1">
      <c r="A52" s="78"/>
      <c r="B52" s="67"/>
      <c r="C52" s="14" t="s">
        <v>84</v>
      </c>
      <c r="D52" s="14" t="s">
        <v>62</v>
      </c>
      <c r="E52" s="12">
        <v>2</v>
      </c>
      <c r="F52" s="14" t="s">
        <v>59</v>
      </c>
      <c r="G52" s="1" t="s">
        <v>60</v>
      </c>
      <c r="H52" s="35" t="s">
        <v>72</v>
      </c>
      <c r="I52" s="47"/>
      <c r="J52" s="37"/>
    </row>
    <row r="53" spans="1:12" ht="28.5" customHeight="1">
      <c r="A53" s="75" t="s">
        <v>12</v>
      </c>
      <c r="B53" s="76"/>
      <c r="C53" s="76"/>
      <c r="D53" s="76"/>
      <c r="E53" s="76"/>
      <c r="F53" s="76"/>
      <c r="G53" s="76"/>
      <c r="H53" s="76"/>
      <c r="I53" s="77"/>
      <c r="J53" s="38" t="e">
        <f>AVERAGE(J11:J52)</f>
        <v>#REF!</v>
      </c>
      <c r="L53" s="42"/>
    </row>
    <row r="54" spans="1:10" ht="12.75" customHeight="1">
      <c r="A54" s="22"/>
      <c r="B54" s="21"/>
      <c r="C54" s="69"/>
      <c r="D54" s="69"/>
      <c r="E54" s="69"/>
      <c r="F54" s="23"/>
      <c r="G54" s="20"/>
      <c r="H54" s="20"/>
      <c r="I54" s="20"/>
      <c r="J54" s="39"/>
    </row>
    <row r="55" spans="1:10" ht="15" customHeight="1">
      <c r="A55" s="79"/>
      <c r="B55" s="79"/>
      <c r="C55" s="80"/>
      <c r="D55" s="80"/>
      <c r="E55" s="80"/>
      <c r="F55" s="23"/>
      <c r="G55" s="20"/>
      <c r="H55" s="20"/>
      <c r="I55" s="20"/>
      <c r="J55" s="40"/>
    </row>
    <row r="56" spans="1:10" ht="12.75">
      <c r="A56" s="23"/>
      <c r="B56" s="21"/>
      <c r="C56" s="23"/>
      <c r="D56" s="24"/>
      <c r="E56" s="23"/>
      <c r="F56" s="23"/>
      <c r="G56" s="20"/>
      <c r="H56" s="20"/>
      <c r="I56" s="20"/>
      <c r="J56" s="40"/>
    </row>
    <row r="57" spans="1:10" ht="12.75">
      <c r="A57" s="20"/>
      <c r="B57" s="21"/>
      <c r="C57" s="25"/>
      <c r="D57" s="24"/>
      <c r="E57" s="81"/>
      <c r="F57" s="81"/>
      <c r="G57" s="20"/>
      <c r="H57" s="20"/>
      <c r="I57" s="20"/>
      <c r="J57" s="40"/>
    </row>
    <row r="58" spans="1:10" ht="15.75">
      <c r="A58" s="20"/>
      <c r="B58" s="26" t="s">
        <v>71</v>
      </c>
      <c r="C58" s="74" t="s">
        <v>17</v>
      </c>
      <c r="D58" s="74"/>
      <c r="E58" s="74"/>
      <c r="F58" s="23"/>
      <c r="G58" s="20"/>
      <c r="H58" s="20"/>
      <c r="I58" s="20"/>
      <c r="J58" s="40"/>
    </row>
    <row r="59" spans="1:10" ht="15">
      <c r="A59" s="20"/>
      <c r="B59" s="27" t="s">
        <v>21</v>
      </c>
      <c r="C59" s="73" t="s">
        <v>18</v>
      </c>
      <c r="D59" s="73"/>
      <c r="E59" s="73"/>
      <c r="F59" s="20"/>
      <c r="G59" s="20"/>
      <c r="H59" s="20"/>
      <c r="I59" s="20"/>
      <c r="J59" s="40"/>
    </row>
    <row r="60" spans="1:10" ht="25.5" customHeight="1">
      <c r="A60" s="28"/>
      <c r="B60" s="72"/>
      <c r="C60" s="72"/>
      <c r="D60" s="29"/>
      <c r="E60" s="28"/>
      <c r="F60" s="28"/>
      <c r="G60" s="28"/>
      <c r="H60" s="28"/>
      <c r="I60" s="28"/>
      <c r="J60" s="41"/>
    </row>
    <row r="63" ht="23.25">
      <c r="C63" s="9"/>
    </row>
    <row r="65" ht="23.25">
      <c r="C65" s="10"/>
    </row>
    <row r="69" ht="23.25">
      <c r="C69" s="10"/>
    </row>
  </sheetData>
  <sheetProtection/>
  <mergeCells count="33">
    <mergeCell ref="B60:C60"/>
    <mergeCell ref="C59:E59"/>
    <mergeCell ref="C58:E58"/>
    <mergeCell ref="A53:I53"/>
    <mergeCell ref="A51:A52"/>
    <mergeCell ref="A55:B55"/>
    <mergeCell ref="C55:E55"/>
    <mergeCell ref="E57:F57"/>
    <mergeCell ref="B51:B52"/>
    <mergeCell ref="A12:A13"/>
    <mergeCell ref="A14:A19"/>
    <mergeCell ref="B44:B47"/>
    <mergeCell ref="A20:A49"/>
    <mergeCell ref="B32:B34"/>
    <mergeCell ref="B29:B31"/>
    <mergeCell ref="B35:B37"/>
    <mergeCell ref="B38:B43"/>
    <mergeCell ref="B9:J9"/>
    <mergeCell ref="C54:E54"/>
    <mergeCell ref="B20:B23"/>
    <mergeCell ref="B16:B17"/>
    <mergeCell ref="B48:B49"/>
    <mergeCell ref="B14:B15"/>
    <mergeCell ref="A1:A5"/>
    <mergeCell ref="B1:J1"/>
    <mergeCell ref="B2:J2"/>
    <mergeCell ref="B3:J3"/>
    <mergeCell ref="C4:J4"/>
    <mergeCell ref="B18:B19"/>
    <mergeCell ref="C5:J5"/>
    <mergeCell ref="B6:J6"/>
    <mergeCell ref="B7:J7"/>
    <mergeCell ref="B8:J8"/>
  </mergeCells>
  <printOptions/>
  <pageMargins left="0.1968503937007874" right="0.2755905511811024" top="0.35433070866141736" bottom="0.2755905511811024" header="0" footer="0.1968503937007874"/>
  <pageSetup horizontalDpi="600" verticalDpi="600" orientation="landscape" scale="70" r:id="rId2"/>
  <headerFooter alignWithMargins="0">
    <oddFooter>&amp;RFOEV01-V02-2021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Luz Magui Montoya</cp:lastModifiedBy>
  <cp:lastPrinted>2021-01-20T09:26:17Z</cp:lastPrinted>
  <dcterms:created xsi:type="dcterms:W3CDTF">2008-03-03T19:10:00Z</dcterms:created>
  <dcterms:modified xsi:type="dcterms:W3CDTF">2021-01-27T10:02:18Z</dcterms:modified>
  <cp:category/>
  <cp:version/>
  <cp:contentType/>
  <cp:contentStatus/>
</cp:coreProperties>
</file>