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"/>
    </mc:Choice>
  </mc:AlternateContent>
  <xr:revisionPtr revIDLastSave="0" documentId="13_ncr:1_{B6215589-BCCE-4016-A74A-DA6EB8A72FAB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POA 2023" sheetId="1" r:id="rId1"/>
  </sheets>
  <definedNames>
    <definedName name="_xlnm._FilterDatabase" localSheetId="0" hidden="1">'POA 2023'!$A$10:$J$57</definedName>
    <definedName name="_xlnm.Print_Area" localSheetId="0">'POA 2023'!$A$1:$I$64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I57" i="1"/>
  <c r="E57" i="1"/>
  <c r="J11" i="1"/>
  <c r="J57" i="1" l="1"/>
</calcChain>
</file>

<file path=xl/sharedStrings.xml><?xml version="1.0" encoding="utf-8"?>
<sst xmlns="http://schemas.openxmlformats.org/spreadsheetml/2006/main" count="272" uniqueCount="154">
  <si>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</si>
  <si>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</si>
  <si>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</si>
  <si>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</si>
  <si>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</si>
  <si>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</si>
  <si>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</si>
  <si>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</si>
  <si>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</si>
  <si>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</si>
  <si>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</si>
  <si>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</si>
  <si>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</si>
  <si>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</si>
  <si>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</si>
  <si>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</si>
  <si>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</si>
  <si>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</si>
  <si>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</si>
  <si>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</si>
  <si>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</si>
  <si>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</si>
  <si>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</si>
  <si>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</si>
  <si>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Gestión Financiera</t>
  </si>
  <si>
    <t>Gestionar de recursos financieros por parte del ente municipal para apoyar a la ESE Hospital en la crisis financiera.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</si>
  <si>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</si>
  <si>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</si>
  <si>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Autoevaluacion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</si>
  <si>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</si>
  <si>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</si>
  <si>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</si>
  <si>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</si>
  <si>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</si>
  <si>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</si>
  <si>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</si>
  <si>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Presentar la información oportuna solicitada por el gobierno nacional y los diferentes entes de control</t>
  </si>
  <si>
    <t> Realizar acompañamiento a la ejecución de los planes de mejoramiento y medir la adherencia de los procesos auditados por año</t>
  </si>
  <si>
    <t>Formular  planes de mejoramiento a partir de las auditorias  realizadas y  autoevaluaciones de los procesos</t>
  </si>
  <si>
    <t>Plan de implementacion</t>
  </si>
  <si>
    <t>Implementar al menos en un 90% los planes de mejoramiento documentados</t>
  </si>
  <si>
    <t xml:space="preserve">Fortalecer el programa y politica de gestion del riesgo </t>
  </si>
  <si>
    <t>Realizar auto evaluacion a los diferentes planes de mejoramiento realizados en el periodo</t>
  </si>
  <si>
    <t>Auto evaluacion</t>
  </si>
  <si>
    <t>Realizar seguimiento a los planes de mejoramiento</t>
  </si>
  <si>
    <t>Actualizar la identificacion de los riesgos del proceso</t>
  </si>
  <si>
    <t>Actualización  de  lidentificación de riesgos</t>
  </si>
  <si>
    <t>Informe de seguimiento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</si>
  <si>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</si>
  <si>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</si>
  <si>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</si>
  <si>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</si>
  <si>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Realizar despliegue y socialización de la documentación actualizada del proceso</t>
  </si>
  <si>
    <t>JORGE ALBERTO MIRA BUSTAMENTE</t>
  </si>
  <si>
    <t xml:space="preserve">Gerente </t>
  </si>
  <si>
    <t>Elaborar Plan de compras</t>
  </si>
  <si>
    <t>Acta de aprobación</t>
  </si>
  <si>
    <t>Líder del proceso</t>
  </si>
  <si>
    <t>Cumplimiento</t>
  </si>
  <si>
    <t>Registrar en el SECOP el Plan de compras</t>
  </si>
  <si>
    <t>Pantallazo</t>
  </si>
  <si>
    <t>Técnico de Sistemas</t>
  </si>
  <si>
    <t>Registrar los contratos de suministro de bienes y servicios en el SECOP</t>
  </si>
  <si>
    <t>Mensual</t>
  </si>
  <si>
    <t xml:space="preserve">Hacer Inventario Fisico del  Almacen, con el fin de mejorar la organización de los productos y verificar la existecia real - contra el inventario </t>
  </si>
  <si>
    <t>Inventario Fisico de Almacen                 IFA - IF</t>
  </si>
  <si>
    <t>Lider del Proceso</t>
  </si>
  <si>
    <t>Adquirir  por lo menos un  70% de los medicamentos y materiales  médico-quirúrgico con la Cooperativa de Hospitales de Antioquia COHAN</t>
  </si>
  <si>
    <t xml:space="preserve">Informe de compras </t>
  </si>
  <si>
    <t xml:space="preserve">Líder del Proceso </t>
  </si>
  <si>
    <t>Trimestral</t>
  </si>
  <si>
    <t>Expedir los Certificados de Disponibilidad y Compromisos Presupuestales requeridos por las diferentes áreas de la Institución</t>
  </si>
  <si>
    <t xml:space="preserve">Base de Datos </t>
  </si>
  <si>
    <t>Realizar los Comprobantes de entradas en el Sofware Institucional  de los insumos adquiridos por la intitución para el funcionamiento de las diferentes áreas</t>
  </si>
  <si>
    <t>Comprobantes de Entrada E1A</t>
  </si>
  <si>
    <t>Suministrar oportunamente a las diferentes áreas de la Institución los insumos que requieran para el desempeño diario de sus funciones</t>
  </si>
  <si>
    <t>Salidas- Suministro de Almacen TIA</t>
  </si>
  <si>
    <t>Asistir y participar de las  reuniones de comité de compras</t>
  </si>
  <si>
    <t>Actas De comité</t>
  </si>
  <si>
    <t xml:space="preserve">Trimestral   </t>
  </si>
  <si>
    <t>Enviar a la Contadora la información requerida para el pago de RTE IVA/RTE FUENTE</t>
  </si>
  <si>
    <t xml:space="preserve">Soporte del Correo </t>
  </si>
  <si>
    <t xml:space="preserve">Realizar - Enviar a la Contadora  Conciliaciones Bancarias </t>
  </si>
  <si>
    <t xml:space="preserve">Realizar - Enviar a la Contadora  Comprobantes Bancarios </t>
  </si>
  <si>
    <t>Evaluar  proveedores para verificar la calidad y la oportunidad en la entrega de los productos.</t>
  </si>
  <si>
    <t>Formato de evaluación</t>
  </si>
  <si>
    <t>Lider del proceso</t>
  </si>
  <si>
    <t xml:space="preserve">Anual </t>
  </si>
  <si>
    <t>Enero de 2023</t>
  </si>
  <si>
    <t>Julio 2023                          Diciembre de 2023</t>
  </si>
  <si>
    <t>Lider y grupo de trabajo</t>
  </si>
  <si>
    <t>Marzo de 2022</t>
  </si>
  <si>
    <t>Participar en el comité de calidad y seguridad del paciente</t>
  </si>
  <si>
    <t>Participar en la auto evaluación de los estándares de acreditación</t>
  </si>
  <si>
    <t>Primer semestre de 2022</t>
  </si>
  <si>
    <t>Cumplir con las actividades del PAMEC 2022</t>
  </si>
  <si>
    <t>Diciembre de 2022</t>
  </si>
  <si>
    <t xml:space="preserve">Semestral </t>
  </si>
  <si>
    <t>Realizar seguimiento al plan de acción de PAMEC 2022</t>
  </si>
  <si>
    <t>Trimestral julio y septiembre diciembre de 2022</t>
  </si>
  <si>
    <t xml:space="preserve">Dar respuesta a la Circular Externa  019 de 2020 de la Supersalud - Contratación </t>
  </si>
  <si>
    <t xml:space="preserve">Dar respuesta a la Circular Externa  016 de 2016 de la Supersalud - Cuentas por Pagar </t>
  </si>
  <si>
    <t>Asesora de control interno</t>
  </si>
  <si>
    <t>Actualizar las acciones para minimizar el impacto o probabilidad del riesgo</t>
  </si>
  <si>
    <t>Plan de mejora</t>
  </si>
  <si>
    <t>Realizar auto evaluación  de riesgos</t>
  </si>
  <si>
    <t xml:space="preserve">Realizar seguimiento y monitoreo al plan de riesgos </t>
  </si>
  <si>
    <t>Asesora de Calidad y Control Interno</t>
  </si>
  <si>
    <t>Presentar los Riesgos del proceso</t>
  </si>
  <si>
    <t>Presentar Producto y servicios no conformes del periodo y eventos adversos</t>
  </si>
  <si>
    <t>Socializar el POA 2022 aprobado por Junta Directiva con todo el personal involucrado</t>
  </si>
  <si>
    <t>Acta de Socialización</t>
  </si>
  <si>
    <t>Líder del Proceso y equipo de trabajo</t>
  </si>
  <si>
    <t>Trimestral  a partir de Abril</t>
  </si>
  <si>
    <t>Realizar seguimiento y evaluación al POA</t>
  </si>
  <si>
    <t>Gerente y equipo directivo</t>
  </si>
  <si>
    <t>Trimestral  a partir de Abril  de 2023</t>
  </si>
  <si>
    <t>RUTH VALENCIA CASTAÑO</t>
  </si>
  <si>
    <t xml:space="preserve">TECNICO ADMINISTRATIVO </t>
  </si>
  <si>
    <t>Recibir las auditorias internas de la E.S.E.</t>
  </si>
  <si>
    <t>Informe de auditoria</t>
  </si>
  <si>
    <t>Segundo semestre de 2023</t>
  </si>
  <si>
    <t>Diciembre de 2023</t>
  </si>
  <si>
    <t>Actualizar la documentación del proceso: (al menos 3 documentos)</t>
  </si>
  <si>
    <t>MIPG</t>
  </si>
  <si>
    <t>Implemetar las 14 politicas de MIPG en cada uno de los proceso coppersponientes</t>
  </si>
  <si>
    <t>Realizar curso virtual de transparencia, integridad y lucha anticorrupcion</t>
  </si>
  <si>
    <t>Certificado del DAFP</t>
  </si>
  <si>
    <t>lider del proceso y grupo de trabajo</t>
  </si>
  <si>
    <t>Marzo de 2023</t>
  </si>
  <si>
    <t>cumplimiento</t>
  </si>
  <si>
    <t>Realizar seguimiento a las 7 dimensiones de MIPG</t>
  </si>
  <si>
    <t>Realizar una actividad del plan de integridad de la E.S.E. DE 2023</t>
  </si>
  <si>
    <t>Evidencia de actividad</t>
  </si>
  <si>
    <t>Primer trimestre de 2023</t>
  </si>
  <si>
    <t>Atención con calidad humana centrada en el usuario</t>
  </si>
  <si>
    <t>Brindar una atencion humanizada a todos los usuarios, nos permitira seguir posicionados en el territorio y municipios aledaños, ademas aprovechar la futura demanda de servicios que llegara con el proyecto minero gramalote.</t>
  </si>
  <si>
    <t>Docuemntar y socializar un plan de seguridad del paciente</t>
  </si>
  <si>
    <t>docuemtno y lista de asistencia</t>
  </si>
  <si>
    <t>Lider del proceso de seguridad del paciente</t>
  </si>
  <si>
    <t>Febrero de 2023</t>
  </si>
  <si>
    <t>Cumplir co el plan de seguridad del paciente</t>
  </si>
  <si>
    <t>Porcentaje de cumplimeinto</t>
  </si>
  <si>
    <t>Todos los lideres</t>
  </si>
  <si>
    <t>A diciembre de 2023</t>
  </si>
  <si>
    <t>Realizar seguimiento al plan de seguridad del paciente</t>
  </si>
  <si>
    <t>Seguimiento</t>
  </si>
  <si>
    <t>Fortalecer el Programa de Seguridad del Paciente</t>
  </si>
  <si>
    <t>Documentar y socializar un  plan de humanización</t>
  </si>
  <si>
    <t>Porcentaje de cumplimiento</t>
  </si>
  <si>
    <t>Lider del proceso y lider de seguridad del paciente</t>
  </si>
  <si>
    <t>Cumplir con el plan de humanizacion de la E.S.E.</t>
  </si>
  <si>
    <t>Realizar seguimietno al cumplimiento del plan de humanización</t>
  </si>
  <si>
    <t>Documento y lista de socialización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</si>
</sst>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1" fillId="2" borderId="0" xfId="2" applyFill="1"/>
    <xf numFmtId="0" fontId="5" fillId="0" borderId="2" xfId="2" applyFont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9" fontId="10" fillId="2" borderId="2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1" xfId="1" applyFill="1" applyBorder="1"/>
    <xf numFmtId="0" fontId="1" fillId="2" borderId="12" xfId="1" applyFill="1" applyBorder="1"/>
    <xf numFmtId="0" fontId="1" fillId="2" borderId="0" xfId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3" xfId="1" applyFill="1" applyBorder="1"/>
    <xf numFmtId="0" fontId="1" fillId="2" borderId="13" xfId="1" applyFill="1" applyBorder="1" applyAlignment="1">
      <alignment horizontal="center"/>
    </xf>
    <xf numFmtId="0" fontId="1" fillId="2" borderId="14" xfId="1" applyFill="1" applyBorder="1"/>
    <xf numFmtId="0" fontId="11" fillId="2" borderId="0" xfId="1" applyFont="1" applyFill="1"/>
    <xf numFmtId="0" fontId="1" fillId="2" borderId="0" xfId="1" applyFill="1" applyAlignment="1">
      <alignment horizontal="center"/>
    </xf>
    <xf numFmtId="0" fontId="12" fillId="2" borderId="0" xfId="1" applyFont="1" applyFill="1"/>
    <xf numFmtId="0" fontId="5" fillId="0" borderId="2" xfId="2" applyFont="1" applyBorder="1" applyAlignment="1">
      <alignment horizontal="justify" vertical="center" wrapText="1"/>
    </xf>
    <xf numFmtId="0" fontId="5" fillId="3" borderId="7" xfId="2" applyFont="1" applyFill="1" applyBorder="1" applyAlignment="1">
      <alignment horizontal="center" vertical="center" wrapText="1"/>
    </xf>
    <xf numFmtId="17" fontId="5" fillId="2" borderId="2" xfId="2" applyNumberFormat="1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17" fontId="5" fillId="0" borderId="2" xfId="0" applyNumberFormat="1" applyFont="1" applyBorder="1" applyAlignment="1">
      <alignment horizontal="center" vertical="center" wrapText="1"/>
    </xf>
    <xf numFmtId="17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9" fillId="2" borderId="0" xfId="1" applyFont="1" applyFill="1"/>
    <xf numFmtId="0" fontId="8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justify" vertical="center" wrapText="1"/>
    </xf>
    <xf numFmtId="0" fontId="5" fillId="3" borderId="2" xfId="1" applyFont="1" applyFill="1" applyBorder="1" applyAlignment="1">
      <alignment horizontal="center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/>
    </xf>
    <xf numFmtId="0" fontId="9" fillId="2" borderId="9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3" fillId="2" borderId="13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9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</cellXfs>
  <cellStyles count="4">
    <cellStyle name="Normal" xfId="0" builtinId="0"/>
    <cellStyle name="Normal 2 2 2" xfId="2" xr:uid="{00000000-0005-0000-0000-000001000000}"/>
    <cellStyle name="Normal 4" xfId="1" xr:uid="{00000000-0005-0000-0000-000002000000}"/>
    <cellStyle name="Porcentaj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topLeftCell="D55" zoomScale="90" zoomScaleNormal="90" workbookViewId="0">
      <selection activeCell="M68" sqref="M68"/>
    </sheetView>
  </sheetViews>
  <sheetFormatPr baseColWidth="10" defaultRowHeight="12.75" x14ac:dyDescent="0.2"/>
  <cols>
    <col min="1" max="1" width="27.5703125" style="1" customWidth="1"/>
    <col min="2" max="2" width="52.5703125" style="24" customWidth="1"/>
    <col min="3" max="3" width="38.7109375" style="1" customWidth="1"/>
    <col min="4" max="4" width="20.5703125" style="36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86" t="s">
        <v>0</v>
      </c>
      <c r="B1" s="88" t="s">
        <v>1</v>
      </c>
      <c r="C1" s="88"/>
      <c r="D1" s="88"/>
      <c r="E1" s="88"/>
      <c r="F1" s="88"/>
      <c r="G1" s="88"/>
      <c r="H1" s="88"/>
      <c r="I1" s="88"/>
      <c r="J1" s="88"/>
    </row>
    <row r="2" spans="1:10" ht="24.95" customHeight="1" x14ac:dyDescent="0.2">
      <c r="A2" s="87"/>
      <c r="B2" s="88" t="s">
        <v>2</v>
      </c>
      <c r="C2" s="88"/>
      <c r="D2" s="88"/>
      <c r="E2" s="88"/>
      <c r="F2" s="88"/>
      <c r="G2" s="88"/>
      <c r="H2" s="88"/>
      <c r="I2" s="88"/>
      <c r="J2" s="88"/>
    </row>
    <row r="3" spans="1:10" ht="24.95" customHeight="1" x14ac:dyDescent="0.2">
      <c r="A3" s="87"/>
      <c r="B3" s="88" t="s">
        <v>3</v>
      </c>
      <c r="C3" s="88"/>
      <c r="D3" s="88"/>
      <c r="E3" s="88"/>
      <c r="F3" s="88"/>
      <c r="G3" s="88"/>
      <c r="H3" s="88"/>
      <c r="I3" s="88"/>
      <c r="J3" s="88"/>
    </row>
    <row r="4" spans="1:10" ht="24.95" customHeight="1" x14ac:dyDescent="0.2">
      <c r="A4" s="87"/>
      <c r="B4" s="2" t="s">
        <v>4</v>
      </c>
      <c r="C4" s="89"/>
      <c r="D4" s="89"/>
      <c r="E4" s="89"/>
      <c r="F4" s="89"/>
      <c r="G4" s="89"/>
      <c r="H4" s="89"/>
      <c r="I4" s="89"/>
      <c r="J4" s="89"/>
    </row>
    <row r="5" spans="1:10" ht="24.95" customHeight="1" x14ac:dyDescent="0.2">
      <c r="A5" s="87"/>
      <c r="B5" s="2" t="s">
        <v>5</v>
      </c>
      <c r="C5" s="89">
        <v>2023</v>
      </c>
      <c r="D5" s="89"/>
      <c r="E5" s="89"/>
      <c r="F5" s="89"/>
      <c r="G5" s="89"/>
      <c r="H5" s="89"/>
      <c r="I5" s="89"/>
      <c r="J5" s="89"/>
    </row>
    <row r="6" spans="1:10" ht="46.5" customHeight="1" x14ac:dyDescent="0.2">
      <c r="A6" s="3" t="s">
        <v>6</v>
      </c>
      <c r="B6" s="83" t="s">
        <v>7</v>
      </c>
      <c r="C6" s="83"/>
      <c r="D6" s="83"/>
      <c r="E6" s="83"/>
      <c r="F6" s="83"/>
      <c r="G6" s="83"/>
      <c r="H6" s="83"/>
      <c r="I6" s="83"/>
      <c r="J6" s="83"/>
    </row>
    <row r="7" spans="1:10" ht="54.75" customHeight="1" x14ac:dyDescent="0.2">
      <c r="A7" s="3" t="s">
        <v>8</v>
      </c>
      <c r="B7" s="83" t="s">
        <v>9</v>
      </c>
      <c r="C7" s="83"/>
      <c r="D7" s="83"/>
      <c r="E7" s="83"/>
      <c r="F7" s="83"/>
      <c r="G7" s="83"/>
      <c r="H7" s="83"/>
      <c r="I7" s="83"/>
      <c r="J7" s="83"/>
    </row>
    <row r="8" spans="1:10" ht="56.25" customHeight="1" x14ac:dyDescent="0.2">
      <c r="A8" s="4" t="s">
        <v>10</v>
      </c>
      <c r="B8" s="83" t="s">
        <v>11</v>
      </c>
      <c r="C8" s="83"/>
      <c r="D8" s="83"/>
      <c r="E8" s="83"/>
      <c r="F8" s="83"/>
      <c r="G8" s="83"/>
      <c r="H8" s="83"/>
      <c r="I8" s="83"/>
      <c r="J8" s="83"/>
    </row>
    <row r="9" spans="1:10" ht="47.25" customHeight="1" x14ac:dyDescent="0.2">
      <c r="A9" s="5" t="s">
        <v>12</v>
      </c>
      <c r="B9" s="83" t="s">
        <v>13</v>
      </c>
      <c r="C9" s="83"/>
      <c r="D9" s="83"/>
      <c r="E9" s="83"/>
      <c r="F9" s="83"/>
      <c r="G9" s="83"/>
      <c r="H9" s="83"/>
      <c r="I9" s="83"/>
      <c r="J9" s="83"/>
    </row>
    <row r="10" spans="1:10" ht="47.25" customHeight="1" x14ac:dyDescent="0.2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7" t="s">
        <v>19</v>
      </c>
      <c r="G10" s="7" t="s">
        <v>20</v>
      </c>
      <c r="H10" s="6" t="s">
        <v>21</v>
      </c>
      <c r="I10" s="8" t="s">
        <v>22</v>
      </c>
      <c r="J10" s="8" t="s">
        <v>23</v>
      </c>
    </row>
    <row r="11" spans="1:10" s="12" customFormat="1" ht="60" customHeight="1" x14ac:dyDescent="0.2">
      <c r="A11" s="84" t="s">
        <v>24</v>
      </c>
      <c r="B11" s="79" t="s">
        <v>25</v>
      </c>
      <c r="C11" s="38" t="s">
        <v>55</v>
      </c>
      <c r="D11" s="39" t="s">
        <v>56</v>
      </c>
      <c r="E11" s="13">
        <v>1</v>
      </c>
      <c r="F11" s="13" t="s">
        <v>57</v>
      </c>
      <c r="G11" s="40" t="s">
        <v>88</v>
      </c>
      <c r="H11" s="41" t="s">
        <v>58</v>
      </c>
      <c r="I11" s="10"/>
      <c r="J11" s="11">
        <f t="shared" ref="J11:J56" si="0">I11/E11</f>
        <v>0</v>
      </c>
    </row>
    <row r="12" spans="1:10" s="12" customFormat="1" ht="60" customHeight="1" x14ac:dyDescent="0.2">
      <c r="A12" s="85"/>
      <c r="B12" s="79"/>
      <c r="C12" s="38" t="s">
        <v>59</v>
      </c>
      <c r="D12" s="39" t="s">
        <v>60</v>
      </c>
      <c r="E12" s="13">
        <v>1</v>
      </c>
      <c r="F12" s="19" t="s">
        <v>61</v>
      </c>
      <c r="G12" s="40" t="s">
        <v>88</v>
      </c>
      <c r="H12" s="41" t="s">
        <v>58</v>
      </c>
      <c r="I12" s="10"/>
      <c r="J12" s="11">
        <f t="shared" si="0"/>
        <v>0</v>
      </c>
    </row>
    <row r="13" spans="1:10" s="12" customFormat="1" ht="40.5" customHeight="1" x14ac:dyDescent="0.2">
      <c r="A13" s="85"/>
      <c r="B13" s="79"/>
      <c r="C13" s="38" t="s">
        <v>62</v>
      </c>
      <c r="D13" s="39" t="s">
        <v>60</v>
      </c>
      <c r="E13" s="13">
        <v>12</v>
      </c>
      <c r="F13" s="19" t="s">
        <v>61</v>
      </c>
      <c r="G13" s="14" t="s">
        <v>63</v>
      </c>
      <c r="H13" s="41" t="s">
        <v>58</v>
      </c>
      <c r="I13" s="10"/>
      <c r="J13" s="11">
        <f t="shared" si="0"/>
        <v>0</v>
      </c>
    </row>
    <row r="14" spans="1:10" s="12" customFormat="1" ht="44.25" customHeight="1" x14ac:dyDescent="0.2">
      <c r="A14" s="85"/>
      <c r="B14" s="79"/>
      <c r="C14" s="38" t="s">
        <v>64</v>
      </c>
      <c r="D14" s="39" t="s">
        <v>65</v>
      </c>
      <c r="E14" s="13">
        <v>2</v>
      </c>
      <c r="F14" s="13" t="s">
        <v>66</v>
      </c>
      <c r="G14" s="40" t="s">
        <v>89</v>
      </c>
      <c r="H14" s="41" t="s">
        <v>58</v>
      </c>
      <c r="I14" s="10"/>
      <c r="J14" s="11">
        <f t="shared" si="0"/>
        <v>0</v>
      </c>
    </row>
    <row r="15" spans="1:10" s="12" customFormat="1" ht="62.25" customHeight="1" x14ac:dyDescent="0.2">
      <c r="A15" s="85"/>
      <c r="B15" s="79"/>
      <c r="C15" s="16" t="s">
        <v>67</v>
      </c>
      <c r="D15" s="19" t="s">
        <v>68</v>
      </c>
      <c r="E15" s="18">
        <v>0.7</v>
      </c>
      <c r="F15" s="17" t="s">
        <v>69</v>
      </c>
      <c r="G15" s="42" t="s">
        <v>70</v>
      </c>
      <c r="H15" s="41" t="s">
        <v>58</v>
      </c>
      <c r="I15" s="10"/>
      <c r="J15" s="11">
        <f t="shared" si="0"/>
        <v>0</v>
      </c>
    </row>
    <row r="16" spans="1:10" s="12" customFormat="1" ht="62.25" customHeight="1" x14ac:dyDescent="0.2">
      <c r="A16" s="85"/>
      <c r="B16" s="79"/>
      <c r="C16" s="16" t="s">
        <v>71</v>
      </c>
      <c r="D16" s="19" t="s">
        <v>72</v>
      </c>
      <c r="E16" s="13">
        <v>12</v>
      </c>
      <c r="F16" s="19" t="s">
        <v>69</v>
      </c>
      <c r="G16" s="43" t="s">
        <v>63</v>
      </c>
      <c r="H16" s="41" t="s">
        <v>58</v>
      </c>
      <c r="I16" s="10"/>
      <c r="J16" s="11">
        <f t="shared" si="0"/>
        <v>0</v>
      </c>
    </row>
    <row r="17" spans="1:10" s="12" customFormat="1" ht="79.5" customHeight="1" x14ac:dyDescent="0.2">
      <c r="A17" s="85"/>
      <c r="B17" s="79"/>
      <c r="C17" s="16" t="s">
        <v>73</v>
      </c>
      <c r="D17" s="19" t="s">
        <v>74</v>
      </c>
      <c r="E17" s="13">
        <v>12</v>
      </c>
      <c r="F17" s="19" t="s">
        <v>69</v>
      </c>
      <c r="G17" s="43" t="s">
        <v>63</v>
      </c>
      <c r="H17" s="41" t="s">
        <v>58</v>
      </c>
      <c r="I17" s="10"/>
      <c r="J17" s="11">
        <f t="shared" si="0"/>
        <v>0</v>
      </c>
    </row>
    <row r="18" spans="1:10" s="12" customFormat="1" ht="75" customHeight="1" x14ac:dyDescent="0.2">
      <c r="A18" s="85"/>
      <c r="B18" s="79"/>
      <c r="C18" s="16" t="s">
        <v>75</v>
      </c>
      <c r="D18" s="19" t="s">
        <v>76</v>
      </c>
      <c r="E18" s="13">
        <v>12</v>
      </c>
      <c r="F18" s="19" t="s">
        <v>69</v>
      </c>
      <c r="G18" s="43" t="s">
        <v>63</v>
      </c>
      <c r="H18" s="41" t="s">
        <v>58</v>
      </c>
      <c r="I18" s="10"/>
      <c r="J18" s="11">
        <f t="shared" si="0"/>
        <v>0</v>
      </c>
    </row>
    <row r="19" spans="1:10" s="12" customFormat="1" ht="44.25" customHeight="1" x14ac:dyDescent="0.2">
      <c r="A19" s="85"/>
      <c r="B19" s="79"/>
      <c r="C19" s="16" t="s">
        <v>77</v>
      </c>
      <c r="D19" s="19" t="s">
        <v>78</v>
      </c>
      <c r="E19" s="19">
        <v>4</v>
      </c>
      <c r="F19" s="19" t="s">
        <v>66</v>
      </c>
      <c r="G19" s="44" t="s">
        <v>79</v>
      </c>
      <c r="H19" s="41" t="s">
        <v>58</v>
      </c>
      <c r="I19" s="10"/>
      <c r="J19" s="11">
        <f t="shared" si="0"/>
        <v>0</v>
      </c>
    </row>
    <row r="20" spans="1:10" s="12" customFormat="1" ht="44.25" customHeight="1" x14ac:dyDescent="0.2">
      <c r="A20" s="85"/>
      <c r="B20" s="79"/>
      <c r="C20" s="16" t="s">
        <v>80</v>
      </c>
      <c r="D20" s="19" t="s">
        <v>81</v>
      </c>
      <c r="E20" s="19">
        <v>12</v>
      </c>
      <c r="F20" s="19" t="s">
        <v>66</v>
      </c>
      <c r="G20" s="44" t="s">
        <v>63</v>
      </c>
      <c r="H20" s="41" t="s">
        <v>58</v>
      </c>
      <c r="I20" s="10"/>
      <c r="J20" s="11">
        <f t="shared" si="0"/>
        <v>0</v>
      </c>
    </row>
    <row r="21" spans="1:10" s="12" customFormat="1" ht="42.75" customHeight="1" x14ac:dyDescent="0.2">
      <c r="A21" s="85"/>
      <c r="B21" s="79"/>
      <c r="C21" s="16" t="s">
        <v>82</v>
      </c>
      <c r="D21" s="19" t="s">
        <v>81</v>
      </c>
      <c r="E21" s="19">
        <v>12</v>
      </c>
      <c r="F21" s="19" t="s">
        <v>66</v>
      </c>
      <c r="G21" s="44" t="s">
        <v>63</v>
      </c>
      <c r="H21" s="41" t="s">
        <v>58</v>
      </c>
      <c r="I21" s="10"/>
      <c r="J21" s="11">
        <f t="shared" si="0"/>
        <v>0</v>
      </c>
    </row>
    <row r="22" spans="1:10" s="12" customFormat="1" ht="42.75" customHeight="1" x14ac:dyDescent="0.2">
      <c r="A22" s="85"/>
      <c r="B22" s="79"/>
      <c r="C22" s="16" t="s">
        <v>83</v>
      </c>
      <c r="D22" s="19" t="s">
        <v>81</v>
      </c>
      <c r="E22" s="19">
        <v>12</v>
      </c>
      <c r="F22" s="19" t="s">
        <v>66</v>
      </c>
      <c r="G22" s="44" t="s">
        <v>63</v>
      </c>
      <c r="H22" s="41" t="s">
        <v>58</v>
      </c>
      <c r="I22" s="10"/>
      <c r="J22" s="11">
        <f t="shared" si="0"/>
        <v>0</v>
      </c>
    </row>
    <row r="23" spans="1:10" s="12" customFormat="1" ht="56.25" customHeight="1" x14ac:dyDescent="0.2">
      <c r="A23" s="85"/>
      <c r="B23" s="79"/>
      <c r="C23" s="45" t="s">
        <v>84</v>
      </c>
      <c r="D23" s="19" t="s">
        <v>85</v>
      </c>
      <c r="E23" s="17">
        <v>1</v>
      </c>
      <c r="F23" s="17" t="s">
        <v>86</v>
      </c>
      <c r="G23" s="46" t="s">
        <v>87</v>
      </c>
      <c r="H23" s="41" t="s">
        <v>58</v>
      </c>
      <c r="I23" s="10"/>
      <c r="J23" s="11">
        <f t="shared" si="0"/>
        <v>0</v>
      </c>
    </row>
    <row r="24" spans="1:10" s="12" customFormat="1" ht="75.75" customHeight="1" x14ac:dyDescent="0.2">
      <c r="A24" s="68" t="s">
        <v>26</v>
      </c>
      <c r="B24" s="79" t="s">
        <v>27</v>
      </c>
      <c r="C24" s="15" t="s">
        <v>30</v>
      </c>
      <c r="D24" s="9" t="s">
        <v>31</v>
      </c>
      <c r="E24" s="9">
        <v>12</v>
      </c>
      <c r="F24" s="9" t="s">
        <v>90</v>
      </c>
      <c r="G24" s="14" t="s">
        <v>91</v>
      </c>
      <c r="H24" s="9" t="s">
        <v>58</v>
      </c>
      <c r="I24" s="10"/>
      <c r="J24" s="11">
        <f t="shared" si="0"/>
        <v>0</v>
      </c>
    </row>
    <row r="25" spans="1:10" s="12" customFormat="1" ht="30.75" customHeight="1" x14ac:dyDescent="0.2">
      <c r="A25" s="69"/>
      <c r="B25" s="79"/>
      <c r="C25" s="15" t="s">
        <v>92</v>
      </c>
      <c r="D25" s="9" t="s">
        <v>32</v>
      </c>
      <c r="E25" s="9">
        <v>12</v>
      </c>
      <c r="F25" s="9" t="s">
        <v>90</v>
      </c>
      <c r="G25" s="14" t="s">
        <v>63</v>
      </c>
      <c r="H25" s="9" t="s">
        <v>58</v>
      </c>
      <c r="I25" s="10"/>
      <c r="J25" s="11">
        <f t="shared" si="0"/>
        <v>0</v>
      </c>
    </row>
    <row r="26" spans="1:10" s="12" customFormat="1" ht="30" x14ac:dyDescent="0.2">
      <c r="A26" s="69"/>
      <c r="B26" s="79"/>
      <c r="C26" s="15" t="s">
        <v>93</v>
      </c>
      <c r="D26" s="9" t="s">
        <v>33</v>
      </c>
      <c r="E26" s="9">
        <v>3</v>
      </c>
      <c r="F26" s="9" t="s">
        <v>90</v>
      </c>
      <c r="G26" s="14" t="s">
        <v>94</v>
      </c>
      <c r="H26" s="9" t="s">
        <v>58</v>
      </c>
      <c r="I26" s="10"/>
      <c r="J26" s="11">
        <f t="shared" si="0"/>
        <v>0</v>
      </c>
    </row>
    <row r="27" spans="1:10" s="12" customFormat="1" ht="45" x14ac:dyDescent="0.2">
      <c r="A27" s="69"/>
      <c r="B27" s="79"/>
      <c r="C27" s="15" t="s">
        <v>95</v>
      </c>
      <c r="D27" s="9" t="s">
        <v>34</v>
      </c>
      <c r="E27" s="20">
        <v>0.9</v>
      </c>
      <c r="F27" s="19" t="s">
        <v>90</v>
      </c>
      <c r="G27" s="14" t="s">
        <v>96</v>
      </c>
      <c r="H27" s="9" t="s">
        <v>58</v>
      </c>
      <c r="I27" s="10"/>
      <c r="J27" s="11">
        <f t="shared" si="0"/>
        <v>0</v>
      </c>
    </row>
    <row r="28" spans="1:10" s="12" customFormat="1" ht="45" x14ac:dyDescent="0.2">
      <c r="A28" s="69"/>
      <c r="B28" s="79"/>
      <c r="C28" s="47" t="s">
        <v>35</v>
      </c>
      <c r="D28" s="9" t="s">
        <v>31</v>
      </c>
      <c r="E28" s="9">
        <v>2</v>
      </c>
      <c r="F28" s="9" t="s">
        <v>86</v>
      </c>
      <c r="G28" s="14" t="s">
        <v>97</v>
      </c>
      <c r="H28" s="9" t="s">
        <v>58</v>
      </c>
      <c r="I28" s="10"/>
      <c r="J28" s="11">
        <f t="shared" si="0"/>
        <v>0</v>
      </c>
    </row>
    <row r="29" spans="1:10" s="12" customFormat="1" ht="67.5" customHeight="1" x14ac:dyDescent="0.2">
      <c r="A29" s="69"/>
      <c r="B29" s="79"/>
      <c r="C29" s="47" t="s">
        <v>98</v>
      </c>
      <c r="D29" s="9" t="s">
        <v>29</v>
      </c>
      <c r="E29" s="9">
        <v>3</v>
      </c>
      <c r="F29" s="9" t="s">
        <v>86</v>
      </c>
      <c r="G29" s="14" t="s">
        <v>99</v>
      </c>
      <c r="H29" s="9" t="s">
        <v>58</v>
      </c>
      <c r="I29" s="10"/>
      <c r="J29" s="11">
        <f t="shared" si="0"/>
        <v>0</v>
      </c>
    </row>
    <row r="30" spans="1:10" s="12" customFormat="1" ht="45" x14ac:dyDescent="0.2">
      <c r="A30" s="69"/>
      <c r="B30" s="80" t="s">
        <v>147</v>
      </c>
      <c r="C30" s="90" t="s">
        <v>137</v>
      </c>
      <c r="D30" s="54" t="s">
        <v>138</v>
      </c>
      <c r="E30" s="9">
        <v>2</v>
      </c>
      <c r="F30" s="9" t="s">
        <v>139</v>
      </c>
      <c r="G30" s="14" t="s">
        <v>140</v>
      </c>
      <c r="H30" s="9" t="s">
        <v>130</v>
      </c>
      <c r="I30" s="10"/>
      <c r="J30" s="11">
        <f t="shared" si="0"/>
        <v>0</v>
      </c>
    </row>
    <row r="31" spans="1:10" s="12" customFormat="1" ht="30" x14ac:dyDescent="0.2">
      <c r="A31" s="69"/>
      <c r="B31" s="81"/>
      <c r="C31" s="90" t="s">
        <v>141</v>
      </c>
      <c r="D31" s="54" t="s">
        <v>142</v>
      </c>
      <c r="E31" s="21">
        <v>0.9</v>
      </c>
      <c r="F31" s="9" t="s">
        <v>143</v>
      </c>
      <c r="G31" s="14" t="s">
        <v>144</v>
      </c>
      <c r="H31" s="9" t="s">
        <v>130</v>
      </c>
      <c r="I31" s="10"/>
      <c r="J31" s="11">
        <f t="shared" si="0"/>
        <v>0</v>
      </c>
    </row>
    <row r="32" spans="1:10" s="12" customFormat="1" ht="30" x14ac:dyDescent="0.2">
      <c r="A32" s="69"/>
      <c r="B32" s="82"/>
      <c r="C32" s="90" t="s">
        <v>145</v>
      </c>
      <c r="D32" s="54" t="s">
        <v>146</v>
      </c>
      <c r="E32" s="9">
        <v>3</v>
      </c>
      <c r="F32" s="9" t="s">
        <v>102</v>
      </c>
      <c r="G32" s="14" t="s">
        <v>70</v>
      </c>
      <c r="H32" s="9" t="s">
        <v>130</v>
      </c>
      <c r="I32" s="10"/>
      <c r="J32" s="11">
        <f t="shared" si="0"/>
        <v>0</v>
      </c>
    </row>
    <row r="33" spans="1:10" s="12" customFormat="1" ht="45" x14ac:dyDescent="0.2">
      <c r="A33" s="69"/>
      <c r="B33" s="79" t="s">
        <v>36</v>
      </c>
      <c r="C33" s="16" t="s">
        <v>100</v>
      </c>
      <c r="D33" s="19" t="s">
        <v>81</v>
      </c>
      <c r="E33" s="19">
        <v>4</v>
      </c>
      <c r="F33" s="19" t="s">
        <v>66</v>
      </c>
      <c r="G33" s="44" t="s">
        <v>79</v>
      </c>
      <c r="H33" s="9" t="s">
        <v>58</v>
      </c>
      <c r="I33" s="10"/>
      <c r="J33" s="11">
        <f t="shared" si="0"/>
        <v>0</v>
      </c>
    </row>
    <row r="34" spans="1:10" s="12" customFormat="1" ht="45" x14ac:dyDescent="0.2">
      <c r="A34" s="69"/>
      <c r="B34" s="79"/>
      <c r="C34" s="16" t="s">
        <v>101</v>
      </c>
      <c r="D34" s="19" t="s">
        <v>81</v>
      </c>
      <c r="E34" s="19">
        <v>4</v>
      </c>
      <c r="F34" s="19" t="s">
        <v>66</v>
      </c>
      <c r="G34" s="44" t="s">
        <v>79</v>
      </c>
      <c r="H34" s="9" t="s">
        <v>58</v>
      </c>
      <c r="I34" s="10"/>
      <c r="J34" s="11">
        <f t="shared" si="0"/>
        <v>0</v>
      </c>
    </row>
    <row r="35" spans="1:10" s="12" customFormat="1" ht="45" x14ac:dyDescent="0.2">
      <c r="A35" s="69"/>
      <c r="B35" s="80" t="s">
        <v>37</v>
      </c>
      <c r="C35" s="53" t="s">
        <v>119</v>
      </c>
      <c r="D35" s="54" t="s">
        <v>120</v>
      </c>
      <c r="E35" s="9">
        <v>1</v>
      </c>
      <c r="F35" s="55" t="s">
        <v>86</v>
      </c>
      <c r="G35" s="54" t="s">
        <v>121</v>
      </c>
      <c r="H35" s="9" t="s">
        <v>58</v>
      </c>
      <c r="I35" s="10"/>
      <c r="J35" s="11">
        <f t="shared" si="0"/>
        <v>0</v>
      </c>
    </row>
    <row r="36" spans="1:10" s="12" customFormat="1" ht="53.25" customHeight="1" x14ac:dyDescent="0.2">
      <c r="A36" s="69"/>
      <c r="B36" s="81"/>
      <c r="C36" s="15" t="s">
        <v>38</v>
      </c>
      <c r="D36" s="39" t="s">
        <v>31</v>
      </c>
      <c r="E36" s="9">
        <v>1</v>
      </c>
      <c r="F36" s="9" t="s">
        <v>57</v>
      </c>
      <c r="G36" s="54" t="s">
        <v>121</v>
      </c>
      <c r="H36" s="9" t="s">
        <v>58</v>
      </c>
      <c r="I36" s="10"/>
      <c r="J36" s="11">
        <f t="shared" si="0"/>
        <v>0</v>
      </c>
    </row>
    <row r="37" spans="1:10" s="12" customFormat="1" ht="51.75" customHeight="1" x14ac:dyDescent="0.2">
      <c r="A37" s="69"/>
      <c r="B37" s="81"/>
      <c r="C37" s="15" t="s">
        <v>40</v>
      </c>
      <c r="D37" s="39" t="s">
        <v>39</v>
      </c>
      <c r="E37" s="21">
        <v>0.9</v>
      </c>
      <c r="F37" s="9" t="s">
        <v>90</v>
      </c>
      <c r="G37" s="14" t="s">
        <v>122</v>
      </c>
      <c r="H37" s="9" t="s">
        <v>58</v>
      </c>
      <c r="I37" s="10"/>
      <c r="J37" s="11">
        <f t="shared" si="0"/>
        <v>0</v>
      </c>
    </row>
    <row r="38" spans="1:10" s="12" customFormat="1" ht="44.25" customHeight="1" x14ac:dyDescent="0.2">
      <c r="A38" s="69"/>
      <c r="B38" s="81"/>
      <c r="C38" s="15" t="s">
        <v>42</v>
      </c>
      <c r="D38" s="39" t="s">
        <v>43</v>
      </c>
      <c r="E38" s="9">
        <v>1</v>
      </c>
      <c r="F38" s="9" t="s">
        <v>86</v>
      </c>
      <c r="G38" s="14" t="s">
        <v>70</v>
      </c>
      <c r="H38" s="9" t="s">
        <v>58</v>
      </c>
      <c r="I38" s="10"/>
      <c r="J38" s="11">
        <f t="shared" si="0"/>
        <v>0</v>
      </c>
    </row>
    <row r="39" spans="1:10" s="12" customFormat="1" ht="31.5" customHeight="1" x14ac:dyDescent="0.2">
      <c r="A39" s="69"/>
      <c r="B39" s="82"/>
      <c r="C39" s="15" t="s">
        <v>44</v>
      </c>
      <c r="D39" s="39" t="s">
        <v>29</v>
      </c>
      <c r="E39" s="9">
        <v>1</v>
      </c>
      <c r="F39" s="9" t="s">
        <v>102</v>
      </c>
      <c r="G39" s="14" t="s">
        <v>70</v>
      </c>
      <c r="H39" s="9" t="s">
        <v>58</v>
      </c>
      <c r="I39" s="10"/>
      <c r="J39" s="11">
        <f t="shared" si="0"/>
        <v>0</v>
      </c>
    </row>
    <row r="40" spans="1:10" s="12" customFormat="1" ht="45" x14ac:dyDescent="0.2">
      <c r="A40" s="69"/>
      <c r="B40" s="80" t="s">
        <v>41</v>
      </c>
      <c r="C40" s="16" t="s">
        <v>45</v>
      </c>
      <c r="D40" s="19" t="s">
        <v>46</v>
      </c>
      <c r="E40" s="19">
        <v>1</v>
      </c>
      <c r="F40" s="43" t="s">
        <v>90</v>
      </c>
      <c r="G40" s="43" t="s">
        <v>88</v>
      </c>
      <c r="H40" s="19" t="s">
        <v>58</v>
      </c>
      <c r="I40" s="10"/>
      <c r="J40" s="11">
        <f t="shared" si="0"/>
        <v>0</v>
      </c>
    </row>
    <row r="41" spans="1:10" s="12" customFormat="1" ht="45" x14ac:dyDescent="0.2">
      <c r="A41" s="69"/>
      <c r="B41" s="81"/>
      <c r="C41" s="45" t="s">
        <v>103</v>
      </c>
      <c r="D41" s="48" t="s">
        <v>104</v>
      </c>
      <c r="E41" s="17">
        <v>1</v>
      </c>
      <c r="F41" s="49" t="s">
        <v>90</v>
      </c>
      <c r="G41" s="43" t="s">
        <v>88</v>
      </c>
      <c r="H41" s="17" t="s">
        <v>58</v>
      </c>
      <c r="I41" s="10"/>
      <c r="J41" s="11">
        <f t="shared" si="0"/>
        <v>0</v>
      </c>
    </row>
    <row r="42" spans="1:10" s="12" customFormat="1" ht="45" x14ac:dyDescent="0.2">
      <c r="A42" s="69"/>
      <c r="B42" s="81"/>
      <c r="C42" s="45" t="s">
        <v>105</v>
      </c>
      <c r="D42" s="48" t="s">
        <v>28</v>
      </c>
      <c r="E42" s="17">
        <v>3</v>
      </c>
      <c r="F42" s="49" t="s">
        <v>90</v>
      </c>
      <c r="G42" s="19" t="s">
        <v>116</v>
      </c>
      <c r="H42" s="17" t="s">
        <v>58</v>
      </c>
      <c r="I42" s="10"/>
      <c r="J42" s="11">
        <f t="shared" si="0"/>
        <v>0</v>
      </c>
    </row>
    <row r="43" spans="1:10" s="12" customFormat="1" ht="45" x14ac:dyDescent="0.2">
      <c r="A43" s="69"/>
      <c r="B43" s="81"/>
      <c r="C43" s="16" t="s">
        <v>106</v>
      </c>
      <c r="D43" s="19" t="s">
        <v>47</v>
      </c>
      <c r="E43" s="19">
        <v>3</v>
      </c>
      <c r="F43" s="43" t="s">
        <v>107</v>
      </c>
      <c r="G43" s="19" t="s">
        <v>116</v>
      </c>
      <c r="H43" s="19" t="s">
        <v>58</v>
      </c>
      <c r="I43" s="10"/>
      <c r="J43" s="11">
        <f t="shared" si="0"/>
        <v>0</v>
      </c>
    </row>
    <row r="44" spans="1:10" s="12" customFormat="1" ht="30" x14ac:dyDescent="0.2">
      <c r="A44" s="69"/>
      <c r="B44" s="81"/>
      <c r="C44" s="15" t="s">
        <v>108</v>
      </c>
      <c r="D44" s="39" t="s">
        <v>31</v>
      </c>
      <c r="E44" s="9">
        <v>12</v>
      </c>
      <c r="F44" s="9" t="s">
        <v>57</v>
      </c>
      <c r="G44" s="14" t="s">
        <v>63</v>
      </c>
      <c r="H44" s="13" t="s">
        <v>58</v>
      </c>
      <c r="I44" s="10"/>
      <c r="J44" s="11">
        <f t="shared" si="0"/>
        <v>0</v>
      </c>
    </row>
    <row r="45" spans="1:10" s="12" customFormat="1" ht="45" x14ac:dyDescent="0.2">
      <c r="A45" s="69"/>
      <c r="B45" s="82"/>
      <c r="C45" s="15" t="s">
        <v>109</v>
      </c>
      <c r="D45" s="39" t="s">
        <v>31</v>
      </c>
      <c r="E45" s="9">
        <v>12</v>
      </c>
      <c r="F45" s="9" t="s">
        <v>57</v>
      </c>
      <c r="G45" s="14" t="s">
        <v>63</v>
      </c>
      <c r="H45" s="13" t="s">
        <v>58</v>
      </c>
      <c r="I45" s="10"/>
      <c r="J45" s="11">
        <f t="shared" si="0"/>
        <v>0</v>
      </c>
    </row>
    <row r="46" spans="1:10" s="12" customFormat="1" ht="30" x14ac:dyDescent="0.2">
      <c r="A46" s="69"/>
      <c r="B46" s="80" t="s">
        <v>41</v>
      </c>
      <c r="C46" s="16" t="s">
        <v>48</v>
      </c>
      <c r="D46" s="19" t="s">
        <v>49</v>
      </c>
      <c r="E46" s="19">
        <v>1</v>
      </c>
      <c r="F46" s="19" t="s">
        <v>69</v>
      </c>
      <c r="G46" s="43" t="s">
        <v>88</v>
      </c>
      <c r="H46" s="19" t="s">
        <v>58</v>
      </c>
      <c r="I46" s="10"/>
      <c r="J46" s="11">
        <f t="shared" si="0"/>
        <v>0</v>
      </c>
    </row>
    <row r="47" spans="1:10" s="12" customFormat="1" ht="45" x14ac:dyDescent="0.2">
      <c r="A47" s="69"/>
      <c r="B47" s="81"/>
      <c r="C47" s="16" t="s">
        <v>110</v>
      </c>
      <c r="D47" s="19" t="s">
        <v>111</v>
      </c>
      <c r="E47" s="19">
        <v>1</v>
      </c>
      <c r="F47" s="19" t="s">
        <v>69</v>
      </c>
      <c r="G47" s="43" t="s">
        <v>88</v>
      </c>
      <c r="H47" s="19" t="s">
        <v>58</v>
      </c>
      <c r="I47" s="10"/>
      <c r="J47" s="11">
        <f t="shared" si="0"/>
        <v>0</v>
      </c>
    </row>
    <row r="48" spans="1:10" s="12" customFormat="1" ht="30" x14ac:dyDescent="0.2">
      <c r="A48" s="69"/>
      <c r="B48" s="81"/>
      <c r="C48" s="16" t="s">
        <v>50</v>
      </c>
      <c r="D48" s="19" t="s">
        <v>29</v>
      </c>
      <c r="E48" s="19">
        <v>4</v>
      </c>
      <c r="F48" s="19" t="s">
        <v>112</v>
      </c>
      <c r="G48" s="43" t="s">
        <v>113</v>
      </c>
      <c r="H48" s="19" t="s">
        <v>58</v>
      </c>
      <c r="I48" s="10"/>
      <c r="J48" s="11">
        <f t="shared" si="0"/>
        <v>0</v>
      </c>
    </row>
    <row r="49" spans="1:10" s="12" customFormat="1" ht="30" x14ac:dyDescent="0.2">
      <c r="A49" s="69"/>
      <c r="B49" s="82"/>
      <c r="C49" s="50" t="s">
        <v>114</v>
      </c>
      <c r="D49" s="19" t="s">
        <v>29</v>
      </c>
      <c r="E49" s="19">
        <v>4</v>
      </c>
      <c r="F49" s="19" t="s">
        <v>107</v>
      </c>
      <c r="G49" s="43" t="s">
        <v>113</v>
      </c>
      <c r="H49" s="19" t="s">
        <v>58</v>
      </c>
      <c r="I49" s="10"/>
      <c r="J49" s="11">
        <f t="shared" si="0"/>
        <v>0</v>
      </c>
    </row>
    <row r="50" spans="1:10" s="12" customFormat="1" ht="30" x14ac:dyDescent="0.2">
      <c r="A50" s="69"/>
      <c r="B50" s="79" t="s">
        <v>51</v>
      </c>
      <c r="C50" s="53" t="s">
        <v>123</v>
      </c>
      <c r="D50" s="39" t="s">
        <v>31</v>
      </c>
      <c r="E50" s="9">
        <v>3</v>
      </c>
      <c r="F50" s="13" t="s">
        <v>115</v>
      </c>
      <c r="G50" s="14">
        <v>45078</v>
      </c>
      <c r="H50" s="9" t="s">
        <v>58</v>
      </c>
      <c r="I50" s="10"/>
      <c r="J50" s="11">
        <f t="shared" si="0"/>
        <v>0</v>
      </c>
    </row>
    <row r="51" spans="1:10" s="12" customFormat="1" ht="45" x14ac:dyDescent="0.2">
      <c r="A51" s="70"/>
      <c r="B51" s="79"/>
      <c r="C51" s="15" t="s">
        <v>52</v>
      </c>
      <c r="D51" s="39" t="s">
        <v>31</v>
      </c>
      <c r="E51" s="9">
        <v>1</v>
      </c>
      <c r="F51" s="9" t="s">
        <v>115</v>
      </c>
      <c r="G51" s="14">
        <v>45078</v>
      </c>
      <c r="H51" s="9" t="s">
        <v>58</v>
      </c>
      <c r="I51" s="10"/>
      <c r="J51" s="11">
        <f t="shared" si="0"/>
        <v>0</v>
      </c>
    </row>
    <row r="52" spans="1:10" s="12" customFormat="1" ht="45" x14ac:dyDescent="0.2">
      <c r="A52" s="64" t="s">
        <v>124</v>
      </c>
      <c r="B52" s="52" t="s">
        <v>125</v>
      </c>
      <c r="C52" s="15" t="s">
        <v>126</v>
      </c>
      <c r="D52" s="9" t="s">
        <v>127</v>
      </c>
      <c r="E52" s="9">
        <v>1</v>
      </c>
      <c r="F52" s="55" t="s">
        <v>128</v>
      </c>
      <c r="G52" s="57" t="s">
        <v>129</v>
      </c>
      <c r="H52" s="9" t="s">
        <v>130</v>
      </c>
      <c r="I52" s="56"/>
      <c r="J52" s="11">
        <f t="shared" si="0"/>
        <v>0</v>
      </c>
    </row>
    <row r="53" spans="1:10" s="12" customFormat="1" ht="43.5" customHeight="1" x14ac:dyDescent="0.2">
      <c r="A53" s="65"/>
      <c r="B53" s="52" t="s">
        <v>131</v>
      </c>
      <c r="C53" s="58" t="s">
        <v>132</v>
      </c>
      <c r="D53" s="59" t="s">
        <v>133</v>
      </c>
      <c r="E53" s="59">
        <v>1</v>
      </c>
      <c r="F53" s="55" t="s">
        <v>86</v>
      </c>
      <c r="G53" s="60" t="s">
        <v>134</v>
      </c>
      <c r="H53" s="9" t="s">
        <v>130</v>
      </c>
      <c r="I53" s="56"/>
      <c r="J53" s="11">
        <f t="shared" si="0"/>
        <v>0</v>
      </c>
    </row>
    <row r="54" spans="1:10" s="12" customFormat="1" ht="45" x14ac:dyDescent="0.2">
      <c r="A54" s="66" t="s">
        <v>135</v>
      </c>
      <c r="B54" s="66" t="s">
        <v>136</v>
      </c>
      <c r="C54" s="91" t="s">
        <v>148</v>
      </c>
      <c r="D54" s="54" t="s">
        <v>153</v>
      </c>
      <c r="E54" s="9">
        <v>2</v>
      </c>
      <c r="F54" s="49" t="s">
        <v>150</v>
      </c>
      <c r="G54" s="57" t="s">
        <v>144</v>
      </c>
      <c r="H54" s="9" t="s">
        <v>130</v>
      </c>
      <c r="I54" s="56"/>
      <c r="J54" s="11">
        <f t="shared" si="0"/>
        <v>0</v>
      </c>
    </row>
    <row r="55" spans="1:10" s="12" customFormat="1" ht="35.25" customHeight="1" x14ac:dyDescent="0.2">
      <c r="A55" s="67"/>
      <c r="B55" s="67"/>
      <c r="C55" s="58" t="s">
        <v>151</v>
      </c>
      <c r="D55" s="59" t="s">
        <v>149</v>
      </c>
      <c r="E55" s="21">
        <v>0.9</v>
      </c>
      <c r="F55" s="59" t="s">
        <v>86</v>
      </c>
      <c r="G55" s="60" t="s">
        <v>144</v>
      </c>
      <c r="H55" s="9" t="s">
        <v>58</v>
      </c>
      <c r="I55" s="56"/>
      <c r="J55" s="11">
        <f t="shared" si="0"/>
        <v>0</v>
      </c>
    </row>
    <row r="56" spans="1:10" s="12" customFormat="1" ht="39" customHeight="1" x14ac:dyDescent="0.2">
      <c r="A56" s="67"/>
      <c r="B56" s="67"/>
      <c r="C56" s="91" t="s">
        <v>152</v>
      </c>
      <c r="D56" s="54" t="s">
        <v>146</v>
      </c>
      <c r="E56" s="9">
        <v>3</v>
      </c>
      <c r="F56" s="49" t="s">
        <v>102</v>
      </c>
      <c r="G56" s="57" t="s">
        <v>70</v>
      </c>
      <c r="H56" s="9" t="s">
        <v>58</v>
      </c>
      <c r="I56" s="56"/>
      <c r="J56" s="11">
        <f t="shared" si="0"/>
        <v>0</v>
      </c>
    </row>
    <row r="57" spans="1:10" ht="28.5" customHeight="1" x14ac:dyDescent="0.2">
      <c r="A57" s="61" t="s">
        <v>23</v>
      </c>
      <c r="B57" s="62"/>
      <c r="C57" s="62"/>
      <c r="D57" s="62"/>
      <c r="E57" s="63">
        <f>SUM(E11:E56)</f>
        <v>199.30000000000004</v>
      </c>
      <c r="F57" s="63"/>
      <c r="G57" s="63"/>
      <c r="H57" s="63"/>
      <c r="I57" s="63">
        <f>SUM(H11:H56)</f>
        <v>0</v>
      </c>
      <c r="J57" s="22">
        <f>AVERAGE(J11:J51)</f>
        <v>0</v>
      </c>
    </row>
    <row r="58" spans="1:10" ht="12.75" customHeight="1" x14ac:dyDescent="0.2">
      <c r="A58" s="23"/>
      <c r="C58" s="74"/>
      <c r="D58" s="74"/>
      <c r="E58" s="74"/>
      <c r="F58" s="25"/>
      <c r="J58" s="26"/>
    </row>
    <row r="59" spans="1:10" ht="15" customHeight="1" x14ac:dyDescent="0.2">
      <c r="A59" s="75"/>
      <c r="B59" s="75"/>
      <c r="C59" s="76"/>
      <c r="D59" s="76"/>
      <c r="E59" s="76"/>
      <c r="F59" s="25"/>
      <c r="J59" s="27"/>
    </row>
    <row r="60" spans="1:10" x14ac:dyDescent="0.2">
      <c r="A60" s="25"/>
      <c r="C60" s="25"/>
      <c r="D60" s="28"/>
      <c r="E60" s="25"/>
      <c r="F60" s="25"/>
      <c r="J60" s="27"/>
    </row>
    <row r="61" spans="1:10" x14ac:dyDescent="0.2">
      <c r="C61" s="29"/>
      <c r="D61" s="28"/>
      <c r="E61" s="77"/>
      <c r="F61" s="77"/>
      <c r="J61" s="27"/>
    </row>
    <row r="62" spans="1:10" ht="15.75" x14ac:dyDescent="0.2">
      <c r="A62" s="51" t="s">
        <v>117</v>
      </c>
      <c r="B62" s="30"/>
      <c r="C62" s="78" t="s">
        <v>53</v>
      </c>
      <c r="D62" s="78"/>
      <c r="E62" s="78"/>
      <c r="F62" s="25"/>
      <c r="J62" s="27"/>
    </row>
    <row r="63" spans="1:10" ht="15" x14ac:dyDescent="0.2">
      <c r="A63" s="51" t="s">
        <v>118</v>
      </c>
      <c r="B63" s="31"/>
      <c r="C63" s="71" t="s">
        <v>54</v>
      </c>
      <c r="D63" s="71"/>
      <c r="E63" s="71"/>
      <c r="J63" s="27"/>
    </row>
    <row r="64" spans="1:10" ht="25.5" customHeight="1" x14ac:dyDescent="0.2">
      <c r="A64" s="32"/>
      <c r="B64" s="72"/>
      <c r="C64" s="72"/>
      <c r="D64" s="33"/>
      <c r="E64" s="32"/>
      <c r="F64" s="32"/>
      <c r="G64" s="32"/>
      <c r="H64" s="32"/>
      <c r="I64" s="32"/>
      <c r="J64" s="34"/>
    </row>
    <row r="67" spans="1:10" ht="30" customHeight="1" x14ac:dyDescent="0.35">
      <c r="A67" s="73"/>
      <c r="C67" s="35"/>
    </row>
    <row r="68" spans="1:10" s="36" customFormat="1" ht="30" customHeight="1" x14ac:dyDescent="0.2">
      <c r="A68" s="73"/>
      <c r="B68" s="24"/>
      <c r="C68" s="1"/>
      <c r="E68" s="1"/>
      <c r="F68" s="1"/>
      <c r="G68" s="1"/>
      <c r="H68" s="1"/>
      <c r="I68" s="1"/>
      <c r="J68" s="1"/>
    </row>
    <row r="69" spans="1:10" s="36" customFormat="1" ht="30" customHeight="1" x14ac:dyDescent="0.35">
      <c r="A69" s="73"/>
      <c r="B69" s="24"/>
      <c r="C69" s="37"/>
      <c r="E69" s="1"/>
      <c r="F69" s="1"/>
      <c r="G69" s="1"/>
      <c r="H69" s="1"/>
      <c r="I69" s="1"/>
      <c r="J69" s="1"/>
    </row>
    <row r="73" spans="1:10" s="36" customFormat="1" ht="23.25" x14ac:dyDescent="0.35">
      <c r="A73" s="1"/>
      <c r="B73" s="24"/>
      <c r="C73" s="37"/>
      <c r="E73" s="1"/>
      <c r="F73" s="1"/>
      <c r="G73" s="1"/>
      <c r="H73" s="1"/>
      <c r="I73" s="1"/>
      <c r="J73" s="1"/>
    </row>
  </sheetData>
  <mergeCells count="31">
    <mergeCell ref="A1:A5"/>
    <mergeCell ref="B1:J1"/>
    <mergeCell ref="B2:J2"/>
    <mergeCell ref="B3:J3"/>
    <mergeCell ref="C4:J4"/>
    <mergeCell ref="C5:J5"/>
    <mergeCell ref="B6:J6"/>
    <mergeCell ref="B7:J7"/>
    <mergeCell ref="B8:J8"/>
    <mergeCell ref="B9:J9"/>
    <mergeCell ref="A11:A23"/>
    <mergeCell ref="B11:B23"/>
    <mergeCell ref="B64:C64"/>
    <mergeCell ref="A67:A69"/>
    <mergeCell ref="C58:E58"/>
    <mergeCell ref="A59:B59"/>
    <mergeCell ref="C59:E59"/>
    <mergeCell ref="E61:F61"/>
    <mergeCell ref="C62:E62"/>
    <mergeCell ref="A52:A53"/>
    <mergeCell ref="A54:A56"/>
    <mergeCell ref="A24:A51"/>
    <mergeCell ref="B54:B56"/>
    <mergeCell ref="C63:E63"/>
    <mergeCell ref="B24:B29"/>
    <mergeCell ref="B33:B34"/>
    <mergeCell ref="B50:B51"/>
    <mergeCell ref="B46:B49"/>
    <mergeCell ref="B40:B45"/>
    <mergeCell ref="B35:B39"/>
    <mergeCell ref="B30:B32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2023-01-25T20:24:24Z</dcterms:modified>
</cp:coreProperties>
</file>