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Google Drive\SAN ROQUE 2018\DOCUMENTACION SAN ROQUE- POAS- PLANES DE MEJORA- PAMEC\POAS\POA 2023\POA REVISADOS\"/>
    </mc:Choice>
  </mc:AlternateContent>
  <xr:revisionPtr revIDLastSave="0" documentId="13_ncr:1_{56269B44-D60F-406E-BCBF-C4B444DDB3C9}" xr6:coauthVersionLast="47" xr6:coauthVersionMax="47" xr10:uidLastSave="{00000000-0000-0000-0000-000000000000}"/>
  <bookViews>
    <workbookView xWindow="-120" yWindow="-120" windowWidth="20730" windowHeight="11040" xr2:uid="{2418D20E-3A86-42AD-BBFD-069E81F33FE1}"/>
  </bookViews>
  <sheets>
    <sheet name="POA 2023" sheetId="1" r:id="rId1"/>
  </sheets>
  <definedNames>
    <definedName name="_xlnm._FilterDatabase" localSheetId="0" hidden="1">'POA 2023'!$A$10:$J$66</definedName>
    <definedName name="_xlnm.Print_Area" localSheetId="0">'POA 2023'!$A$1:$I$73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2" i="1" l="1"/>
  <c r="J12" i="1" l="1"/>
  <c r="J13" i="1"/>
  <c r="J14" i="1"/>
  <c r="J15" i="1"/>
  <c r="J16" i="1"/>
  <c r="J17" i="1"/>
  <c r="J18" i="1"/>
  <c r="J19" i="1"/>
  <c r="J20" i="1"/>
  <c r="J21" i="1"/>
  <c r="J22" i="1"/>
  <c r="J23" i="1"/>
  <c r="J24" i="1"/>
  <c r="J59" i="1"/>
  <c r="J60" i="1"/>
  <c r="J61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63" i="1"/>
  <c r="J64" i="1"/>
  <c r="J65" i="1"/>
  <c r="I66" i="1"/>
  <c r="E66" i="1"/>
  <c r="J11" i="1"/>
  <c r="J6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Luz Magui Montoya</author>
  </authors>
  <commentList>
    <comment ref="I58" authorId="0" shapeId="0" xr:uid="{56EF087A-DEBA-42F3-BE83-1C5261E7364C}">
      <text>
        <r>
          <rPr>
            <b/>
            <sz val="9"/>
            <color indexed="81"/>
            <rFont val="Tahoma"/>
            <family val="2"/>
          </rPr>
          <t>Luz Magui Montoya:</t>
        </r>
        <r>
          <rPr>
            <sz val="9"/>
            <color indexed="81"/>
            <rFont val="Tahoma"/>
            <family val="2"/>
          </rPr>
          <t xml:space="preserve">
NOVIEMBRE DE 2021</t>
        </r>
      </text>
    </comment>
  </commentList>
</comments>
</file>

<file path=xl/sharedStrings.xml><?xml version="1.0" encoding="utf-8"?>
<sst xmlns="http://schemas.openxmlformats.org/spreadsheetml/2006/main" count="325" uniqueCount="171">
  <si>
    <t>ESFUERZO Y RESPONSABILIDAD DE TODOS</t>
  </si>
  <si>
    <t xml:space="preserve"> E.S.E.  HOSPITAL MUNICIPAL SAN ROQUE                                                                                                                                                                                   </t>
  </si>
  <si>
    <t>MUNICIPIO DE SAN ROQUE - ANTIOQUIA</t>
  </si>
  <si>
    <t xml:space="preserve">PLAN OPERATIVO ANUAL </t>
  </si>
  <si>
    <t>PROCESO</t>
  </si>
  <si>
    <t>AÑO DE VIGENCIA</t>
  </si>
  <si>
    <t>MISIÓN</t>
  </si>
  <si>
    <t>La E.S.E. Hospital Municipal San Roque ubicada en el nordeste Antioqueño, presta servicios de salud de primer nivel de atención enfocados en la protección específica y detección temprana, vigilancia epidemiológica, seguridad del paciente, encaminados a satisfacer las necesidades de los usuarios con un talento humano comprometido”.</t>
  </si>
  <si>
    <t>VISIÓN</t>
  </si>
  <si>
    <t>Para el año 2024 el Hospital San Roque estará bien posicionado a nivel local y regional, con una sólida situación financiera, mejorando nuestros procesos, para brindar soluciones integrales a la comunidad, logrando la certificación como institución amiga de la mujer y la infancia, teniendo como base los valores institucionales</t>
  </si>
  <si>
    <t>OBJETIVO</t>
  </si>
  <si>
    <t xml:space="preserve">Proporcionar servicios asistenciales con calidad, integralidad, oportunidad y seguridad del paciente, ajustados a la realidad actual del (COVID-19) el mejoramiento continuo de los procesos y del modelo integrado de planeación y gestión, procurando el uso adecuado de los recursos tanto físicos como financieros, promoviendo la gestión del talento humano y un desarrollo sostenible </t>
  </si>
  <si>
    <t>META</t>
  </si>
  <si>
    <t>Cumplir  las actividades programadas para la vigencia en proporción mayor o igual al 90%
Cumplir con la meta de indicadores según la meta propuestas</t>
  </si>
  <si>
    <t>PROYECTO</t>
  </si>
  <si>
    <t>ESTRATEGIA</t>
  </si>
  <si>
    <t>ACTIVIDAD</t>
  </si>
  <si>
    <t>(UNIDAD DE MEDIDA)</t>
  </si>
  <si>
    <t xml:space="preserve">CANTIDAD </t>
  </si>
  <si>
    <t>RESPONSABLE</t>
  </si>
  <si>
    <t>FECHA</t>
  </si>
  <si>
    <t xml:space="preserve">INDICADOR </t>
  </si>
  <si>
    <t>ACTIVIDADES REALIZADAS</t>
  </si>
  <si>
    <t>PORCENTAJE DE CUMPLIMIENTO</t>
  </si>
  <si>
    <t>Asistencial</t>
  </si>
  <si>
    <t>Calidad</t>
  </si>
  <si>
    <t>Realizar la autoevaluación de Línea de Base del Sistema Obligatorio del Garantía de la Calidad que incluya un diagnóstico de Habilitación y PAMEC y una autoevaluación del Sistema único de Acreditación</t>
  </si>
  <si>
    <t>Realizar Auto evaluación de Habilitación con la resolución 3100</t>
  </si>
  <si>
    <t xml:space="preserve">Implementar del plan de mejoramiento de Habilitación </t>
  </si>
  <si>
    <t>Seguimiento</t>
  </si>
  <si>
    <t>Informe</t>
  </si>
  <si>
    <t xml:space="preserve">Presentar los  indicadores de procesos, realizar la medición y análisis (autoevaluación de la gestión y del control para los procesos institucionales) </t>
  </si>
  <si>
    <t>Número de actividades</t>
  </si>
  <si>
    <t>Asistir al comité de calidad y seguridad del paciente</t>
  </si>
  <si>
    <t>Acta de comité</t>
  </si>
  <si>
    <t>Lista de asistencias</t>
  </si>
  <si>
    <t>Porcentaje de cumplimiento PAMEC</t>
  </si>
  <si>
    <t xml:space="preserve">Socializar las acciones del aprendizaje organizacional con su equipo de trabajo </t>
  </si>
  <si>
    <t>Fortalecer el Programa de Seguridad del Paciente</t>
  </si>
  <si>
    <t xml:space="preserve">Sensibilizar al personal asistencial en la cultura del reporte de eventos adversos e incidentes </t>
  </si>
  <si>
    <t>Lista de asistencia</t>
  </si>
  <si>
    <t>Reportar los Eventos adversos y/o Incidentes presentados en el procesos</t>
  </si>
  <si>
    <t>Porcentaje de cumplimiento</t>
  </si>
  <si>
    <t>Presentar la información oportuna solicitada por el gobierno nacional y los diferentes entes de control</t>
  </si>
  <si>
    <t>Presentar y Analizar resultados de la gestión de expresiones y medición de la percepción de calidad y satisfacción de los usuarios e implementar las medidas necesarias</t>
  </si>
  <si>
    <t> Realizar acompañamiento a la ejecución de los planes de mejoramiento y medir la adherencia de los procesos auditados por año</t>
  </si>
  <si>
    <t>Recibir las auditorias internas de la E.S.E.</t>
  </si>
  <si>
    <t>Informe de auditoria</t>
  </si>
  <si>
    <t>Formular  planes de mejoramiento a partir de las auditorias  realizadas y  autoevaluaciones de los procesos</t>
  </si>
  <si>
    <t>Implementar al menos en un 90% los planes de mejoramiento documentados</t>
  </si>
  <si>
    <t>Actualizar  Plan de mejoramiento de los riesgos del proceso</t>
  </si>
  <si>
    <t>Dar cumplimiento al plan para minimizar los riesgos del proceso</t>
  </si>
  <si>
    <t>Plan auto evaluado</t>
  </si>
  <si>
    <t>Informe de seguimiento</t>
  </si>
  <si>
    <t xml:space="preserve">Presentar los Riesgos del proceso del periodo </t>
  </si>
  <si>
    <t>Presentar Producto y servicios no conformes del periodo y eventos adversos del proceso</t>
  </si>
  <si>
    <t>Dar cumplimiento de los planes mejora, aplicado a cada área.</t>
  </si>
  <si>
    <t xml:space="preserve">Elaborar y presentar el POA del proceso </t>
  </si>
  <si>
    <t>POA</t>
  </si>
  <si>
    <t>Realizar auto evaluación al POA del proceso</t>
  </si>
  <si>
    <t xml:space="preserve"> Implementar el sistema de gestión de calidad en la institución promoviendo la actualización y mejoramiento de las áreas.</t>
  </si>
  <si>
    <t xml:space="preserve">Realizar auditoria a las historias y guías clínicas de atención  </t>
  </si>
  <si>
    <t>Realizar Auto evaluación del Plan de mejoramiento</t>
  </si>
  <si>
    <t>auto evaluación</t>
  </si>
  <si>
    <t>Realizar seguimiento al plan de mejoramiento</t>
  </si>
  <si>
    <t>Actualizar la documentación del proceso: (al menos 3 documentos)</t>
  </si>
  <si>
    <t>Documentos actualizados</t>
  </si>
  <si>
    <t>Realizar despliegue y socialización de la documentación actualizada del proceso</t>
  </si>
  <si>
    <t>MIPG</t>
  </si>
  <si>
    <t>Realizar seguimiento a las 7 dimensiones de MIPG</t>
  </si>
  <si>
    <t>Certificado del DAFP</t>
  </si>
  <si>
    <t>Realizar una actividad del plan de integridad de la E.S.E. DE 2023</t>
  </si>
  <si>
    <t>Evidencia de actividad</t>
  </si>
  <si>
    <t>Atención con calidad humana centrada en el usuario</t>
  </si>
  <si>
    <t xml:space="preserve">Implementar el plan de acción para la estrategia Institución Amiga de la Mujer y de la Infancia Integral – IAMI Integral </t>
  </si>
  <si>
    <t>Auditar el proceso de implementación IIAMI</t>
  </si>
  <si>
    <t>Cumplir con los 10 pasos de la estrategia IAMII</t>
  </si>
  <si>
    <t>informe de cumplimiento</t>
  </si>
  <si>
    <t>NOMBRE DEL LIDER</t>
  </si>
  <si>
    <t>JORGE ALBERTO MIRA BUSTAMENTE</t>
  </si>
  <si>
    <t>CARGO</t>
  </si>
  <si>
    <t xml:space="preserve">Gerente </t>
  </si>
  <si>
    <t>CONSULTA EXTERNA DE MEDICINA GENERAL</t>
  </si>
  <si>
    <t>numero de actividades</t>
  </si>
  <si>
    <t>cumplimiento</t>
  </si>
  <si>
    <t>Diciembre de 2023</t>
  </si>
  <si>
    <t>Semestral</t>
  </si>
  <si>
    <t>A Septiembre de 2023</t>
  </si>
  <si>
    <t>Asesora de control interno</t>
  </si>
  <si>
    <t>Trimestral marzo, julio y septiembre de 2023</t>
  </si>
  <si>
    <t>Trimestral marzo, julio y septiembre de 202</t>
  </si>
  <si>
    <t>Mensual</t>
  </si>
  <si>
    <t>Primer semestre de 2023</t>
  </si>
  <si>
    <t xml:space="preserve">Semestral </t>
  </si>
  <si>
    <t>Trimestral julio y septiembre diciembre de 2023</t>
  </si>
  <si>
    <t xml:space="preserve">Socializar  RIAS </t>
  </si>
  <si>
    <t>Abril de 2023</t>
  </si>
  <si>
    <t>Auditorias</t>
  </si>
  <si>
    <t>trimestral</t>
  </si>
  <si>
    <t>Aplicar lista de chequeo para las buenas practicas en seguridad (binomio madre-hijo)</t>
  </si>
  <si>
    <t>Marzo de 2023</t>
  </si>
  <si>
    <t>Trimestral</t>
  </si>
  <si>
    <t>Enero de 2023</t>
  </si>
  <si>
    <t>Febrero de 2023</t>
  </si>
  <si>
    <t>Indicador</t>
  </si>
  <si>
    <t>mensual</t>
  </si>
  <si>
    <t>Cumplimiento</t>
  </si>
  <si>
    <t>Presentar y cumplir con la oportunidad de atención en consulta menor o igual a 3 días</t>
  </si>
  <si>
    <t>Listado de asistencia</t>
  </si>
  <si>
    <t>Junio de 2023</t>
  </si>
  <si>
    <t>Julio de 2023</t>
  </si>
  <si>
    <t>YANETH GUARIN ARENAS</t>
  </si>
  <si>
    <t>LIDER DEL PROCESO</t>
  </si>
  <si>
    <t>Segundo trimestre de 2023</t>
  </si>
  <si>
    <t>A diciembre de 2023</t>
  </si>
  <si>
    <t>Segundo semestre de 2023</t>
  </si>
  <si>
    <t>Realizar seguimiento al plan de mejoramiento de auditoria 2022</t>
  </si>
  <si>
    <t>informe</t>
  </si>
  <si>
    <t>Primer trimestre de 2023</t>
  </si>
  <si>
    <t>Ente externo o interno</t>
  </si>
  <si>
    <t>Documentar y socializar un  plan de humanización</t>
  </si>
  <si>
    <t>Todos los lideres</t>
  </si>
  <si>
    <t>Realizar seguimiento al plan de seguridad del paciente</t>
  </si>
  <si>
    <t>Socializar el POA 2023  aprobado por Junta Directiva con todo el personal involucrado</t>
  </si>
  <si>
    <t>Cumplir con el plan de seguridad del paciente</t>
  </si>
  <si>
    <t>Participar activamente en las RIAS y en la implementación de Modelo de Acción Integral Territorial -  MAITE en concertación con el Municipio y la región</t>
  </si>
  <si>
    <t>líder del proceso</t>
  </si>
  <si>
    <t>Hacer seguimiento a cumplimiento a rías</t>
  </si>
  <si>
    <t>Garantizar que el personal conozca el Maite</t>
  </si>
  <si>
    <t>Fortalecer la estrategia de Atención Primaria en Salud- APS y los programas de protección especifica y detención temprana - PEDT las consultas domiciliarias con las medidas de protección especifica para mejorar la producción y liquidez institucional.</t>
  </si>
  <si>
    <t>socializar, implementar y evaluar el proceso de atención domiciliaria.</t>
  </si>
  <si>
    <t>Autoevaluación</t>
  </si>
  <si>
    <t>Líder del proceso y líder de calidad</t>
  </si>
  <si>
    <t>plan de implementación</t>
  </si>
  <si>
    <t>líder del proceso y grupo de trabajo</t>
  </si>
  <si>
    <t xml:space="preserve">Realizar auto evaluación del plan de mejoramiento de habilitación </t>
  </si>
  <si>
    <t xml:space="preserve">Realizar seguimiento  al plan de mejoramiento de habilitación </t>
  </si>
  <si>
    <t>Líder del proceso</t>
  </si>
  <si>
    <t>Participar en la auto evaluación de los estándares de acreditación</t>
  </si>
  <si>
    <t>Cumplir con las actividades del PAMEC 2023</t>
  </si>
  <si>
    <t>Líder y grupo de trabajo</t>
  </si>
  <si>
    <t>Realizar seguimiento al plan de acción de PAMEC 2023</t>
  </si>
  <si>
    <t>Documentar y socializar un plan de seguridad del paciente</t>
  </si>
  <si>
    <t>documento y lista de asistencia</t>
  </si>
  <si>
    <t>Líder del proceso de seguridad del paciente</t>
  </si>
  <si>
    <t>Plan de mejoramiento</t>
  </si>
  <si>
    <t>Realizar auto evaluación al plan de mejoramiento de auditoria 2022</t>
  </si>
  <si>
    <t xml:space="preserve">Fortalecer el programa y política de gestión del riesgo </t>
  </si>
  <si>
    <t>Actualizar la identificación de los riesgos del proceso</t>
  </si>
  <si>
    <t>Actualización  de  identificación de riesgos</t>
  </si>
  <si>
    <t>Realizar auto evaluación al plan para mínima los riesgos</t>
  </si>
  <si>
    <t>Realizar seguimiento y evaluación al plan para minimizar los riesgos</t>
  </si>
  <si>
    <t>acta de socialización</t>
  </si>
  <si>
    <t>Realizar seguimiento y evaluación del POA</t>
  </si>
  <si>
    <t>Socializar guías clínicas de atención</t>
  </si>
  <si>
    <t>Comité de historias clínicas</t>
  </si>
  <si>
    <t>Documentar plan de mejoramiento de historias clínicas y guías clínicas de atención</t>
  </si>
  <si>
    <t>Implementar  plan de mejoramiento de auditoria de historias cínicas y guías</t>
  </si>
  <si>
    <t>Implementar las 14 políticas de MIPG en cada uno de los proceso correspondientes</t>
  </si>
  <si>
    <t>Realizar curso virtual de transparencia, integridad y lucha anticorrupción</t>
  </si>
  <si>
    <t>Brindar una atención humanizada a todos los usuarios, nos permitirá seguir posicionados en el territorio y municipios aledaños, además aprovechar la futura demanda de servicios que llegara con el proyecto minero gramalote.</t>
  </si>
  <si>
    <t>Líder del proceso y líder de seguridad del paciente</t>
  </si>
  <si>
    <t>Cumplir con el plan de humanización de la E.S.E.</t>
  </si>
  <si>
    <t>Realizar seguimiento al cumplimiento del plan de humanización</t>
  </si>
  <si>
    <t>Capacitar en los pasos y guía de IIAMI al personal asistencial de consulta externa</t>
  </si>
  <si>
    <t>Lista de capacitación</t>
  </si>
  <si>
    <t>Implementar la Politica de Participación Social en Salud -PPSS</t>
  </si>
  <si>
    <t xml:space="preserve">Realizar despliegue del manual del usuario y su familia y obtener soporte del despliegue </t>
  </si>
  <si>
    <t>Soporte de despliegue de la informacion</t>
  </si>
  <si>
    <t>Líder del Proceso y su equipo de trabajo</t>
  </si>
  <si>
    <t xml:space="preserve">Mensual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</si>
</sst>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b/>
      <sz val="18"/>
      <color indexed="53"/>
      <name val="Arial"/>
      <family val="2"/>
    </font>
    <font>
      <b/>
      <sz val="18"/>
      <color indexed="17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/>
    <xf numFmtId="0" fontId="1" fillId="2" borderId="0" xfId="1" applyFill="1"/>
    <xf numFmtId="0" fontId="3" fillId="2" borderId="2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9" fontId="3" fillId="4" borderId="2" xfId="3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justify" vertical="center" wrapText="1"/>
    </xf>
    <xf numFmtId="0" fontId="1" fillId="2" borderId="0" xfId="2" applyFill="1"/>
    <xf numFmtId="9" fontId="5" fillId="3" borderId="2" xfId="1" applyNumberFormat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justify" vertical="center" wrapText="1"/>
    </xf>
    <xf numFmtId="0" fontId="5" fillId="0" borderId="2" xfId="2" applyFont="1" applyBorder="1" applyAlignment="1">
      <alignment horizontal="center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center" vertical="center" wrapText="1"/>
    </xf>
    <xf numFmtId="17" fontId="5" fillId="3" borderId="2" xfId="2" applyNumberFormat="1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17" fontId="8" fillId="3" borderId="2" xfId="2" applyNumberFormat="1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9" fillId="6" borderId="2" xfId="0" applyFont="1" applyFill="1" applyBorder="1" applyAlignment="1">
      <alignment horizontal="center" vertical="center" wrapText="1"/>
    </xf>
    <xf numFmtId="9" fontId="9" fillId="6" borderId="2" xfId="0" applyNumberFormat="1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justify" vertical="center" wrapText="1"/>
    </xf>
    <xf numFmtId="17" fontId="5" fillId="3" borderId="2" xfId="1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justify" vertical="center" wrapText="1"/>
    </xf>
    <xf numFmtId="0" fontId="5" fillId="3" borderId="2" xfId="0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 vertical="center" wrapText="1"/>
    </xf>
    <xf numFmtId="9" fontId="5" fillId="3" borderId="2" xfId="2" applyNumberFormat="1" applyFont="1" applyFill="1" applyBorder="1" applyAlignment="1">
      <alignment horizontal="center" vertical="center" wrapText="1"/>
    </xf>
    <xf numFmtId="0" fontId="1" fillId="3" borderId="0" xfId="2" applyFill="1"/>
    <xf numFmtId="9" fontId="11" fillId="2" borderId="2" xfId="1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justify" vertical="center" wrapText="1"/>
    </xf>
    <xf numFmtId="0" fontId="1" fillId="2" borderId="0" xfId="1" applyFill="1" applyAlignment="1">
      <alignment horizontal="justify" vertical="center" wrapText="1"/>
    </xf>
    <xf numFmtId="0" fontId="1" fillId="2" borderId="0" xfId="1" applyFill="1" applyAlignment="1">
      <alignment vertical="center"/>
    </xf>
    <xf numFmtId="0" fontId="1" fillId="2" borderId="10" xfId="1" applyFill="1" applyBorder="1"/>
    <xf numFmtId="0" fontId="1" fillId="2" borderId="11" xfId="1" applyFill="1" applyBorder="1"/>
    <xf numFmtId="0" fontId="1" fillId="2" borderId="0" xfId="1" applyFill="1" applyAlignment="1">
      <alignment horizontal="center" vertical="center"/>
    </xf>
    <xf numFmtId="0" fontId="10" fillId="2" borderId="0" xfId="1" applyFont="1" applyFill="1" applyAlignment="1">
      <alignment vertical="center"/>
    </xf>
    <xf numFmtId="0" fontId="12" fillId="2" borderId="0" xfId="1" applyFont="1" applyFill="1"/>
    <xf numFmtId="0" fontId="3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1" fillId="2" borderId="12" xfId="1" applyFill="1" applyBorder="1"/>
    <xf numFmtId="0" fontId="1" fillId="2" borderId="12" xfId="1" applyFill="1" applyBorder="1" applyAlignment="1">
      <alignment horizontal="center"/>
    </xf>
    <xf numFmtId="0" fontId="1" fillId="2" borderId="13" xfId="1" applyFill="1" applyBorder="1"/>
    <xf numFmtId="0" fontId="1" fillId="2" borderId="0" xfId="1" applyFill="1" applyAlignment="1">
      <alignment horizontal="center"/>
    </xf>
    <xf numFmtId="0" fontId="13" fillId="2" borderId="0" xfId="1" applyFont="1" applyFill="1"/>
    <xf numFmtId="0" fontId="14" fillId="2" borderId="0" xfId="1" applyFont="1" applyFill="1"/>
    <xf numFmtId="17" fontId="5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8" fillId="3" borderId="2" xfId="0" applyFont="1" applyFill="1" applyBorder="1" applyAlignment="1">
      <alignment horizontal="center" vertical="center" wrapText="1"/>
    </xf>
    <xf numFmtId="1" fontId="5" fillId="3" borderId="2" xfId="2" applyNumberFormat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vertical="center"/>
    </xf>
    <xf numFmtId="0" fontId="11" fillId="5" borderId="2" xfId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left"/>
    </xf>
    <xf numFmtId="0" fontId="3" fillId="2" borderId="12" xfId="1" applyFont="1" applyFill="1" applyBorder="1" applyAlignment="1">
      <alignment horizontal="left" vertical="center" wrapText="1"/>
    </xf>
    <xf numFmtId="0" fontId="1" fillId="2" borderId="0" xfId="1" applyFill="1" applyAlignment="1">
      <alignment horizontal="center"/>
    </xf>
    <xf numFmtId="0" fontId="10" fillId="2" borderId="0" xfId="1" applyFont="1" applyFill="1" applyAlignment="1">
      <alignment horizontal="left" vertical="center"/>
    </xf>
    <xf numFmtId="0" fontId="1" fillId="2" borderId="0" xfId="1" applyFill="1" applyAlignment="1">
      <alignment horizontal="left" vertical="center" wrapText="1"/>
    </xf>
    <xf numFmtId="0" fontId="1" fillId="2" borderId="0" xfId="1" applyFill="1" applyAlignment="1">
      <alignment horizontal="left" vertical="center"/>
    </xf>
    <xf numFmtId="0" fontId="10" fillId="2" borderId="0" xfId="1" applyFont="1" applyFill="1" applyAlignment="1">
      <alignment horizontal="left" vertical="center" wrapText="1"/>
    </xf>
    <xf numFmtId="0" fontId="3" fillId="2" borderId="0" xfId="1" applyFont="1" applyFill="1" applyAlignment="1">
      <alignment horizontal="left"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2" xfId="1" applyFont="1" applyBorder="1" applyAlignment="1">
      <alignment horizontal="justify" vertical="center" wrapText="1"/>
    </xf>
    <xf numFmtId="0" fontId="2" fillId="2" borderId="1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vertical="center" wrapText="1"/>
    </xf>
    <xf numFmtId="0" fontId="8" fillId="3" borderId="14" xfId="0" applyFont="1" applyFill="1" applyBorder="1" applyAlignment="1">
      <alignment horizontal="justify" vertical="center" wrapText="1"/>
    </xf>
    <xf numFmtId="0" fontId="9" fillId="3" borderId="2" xfId="2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</cellXfs>
  <cellStyles count="5">
    <cellStyle name="Normal" xfId="0" builtinId="0"/>
    <cellStyle name="Normal 2 2 2" xfId="2" xr:uid="{C2D412BA-58D1-4E1B-84C7-32E7E62492BD}"/>
    <cellStyle name="Normal 3" xfId="4" xr:uid="{F7A0CC88-15E6-4036-9495-E31D45993A43}"/>
    <cellStyle name="Normal 4" xfId="1" xr:uid="{C0894546-44C2-45C6-8DBF-8C5BA53F6D93}"/>
    <cellStyle name="Porcentaje 3" xfId="3" xr:uid="{54F5FFE2-978A-4819-AF2C-3F20A99D7D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" name="Picture 1" descr="Logo Hosp">
          <a:extLst>
            <a:ext uri="{FF2B5EF4-FFF2-40B4-BE49-F238E27FC236}">
              <a16:creationId xmlns:a16="http://schemas.microsoft.com/office/drawing/2014/main" id="{06EFCB75-8E00-4347-9623-FFA6C779B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" name="Picture 2" descr="Logo Hosp">
          <a:extLst>
            <a:ext uri="{FF2B5EF4-FFF2-40B4-BE49-F238E27FC236}">
              <a16:creationId xmlns:a16="http://schemas.microsoft.com/office/drawing/2014/main" id="{56872381-82EF-4FDF-9056-6444EED67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" name="Picture 3" descr="Logo Hosp">
          <a:extLst>
            <a:ext uri="{FF2B5EF4-FFF2-40B4-BE49-F238E27FC236}">
              <a16:creationId xmlns:a16="http://schemas.microsoft.com/office/drawing/2014/main" id="{933ACBBC-0F68-4271-82CA-1B463142E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" name="Picture 4" descr="Logo Hosp">
          <a:extLst>
            <a:ext uri="{FF2B5EF4-FFF2-40B4-BE49-F238E27FC236}">
              <a16:creationId xmlns:a16="http://schemas.microsoft.com/office/drawing/2014/main" id="{A4621616-8B29-4927-83C8-8389E2F27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" name="Picture 5" descr="Logo Hosp">
          <a:extLst>
            <a:ext uri="{FF2B5EF4-FFF2-40B4-BE49-F238E27FC236}">
              <a16:creationId xmlns:a16="http://schemas.microsoft.com/office/drawing/2014/main" id="{722D4FE2-30B8-4E3F-9995-E76F5685D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" name="Picture 6" descr="Logo Hosp">
          <a:extLst>
            <a:ext uri="{FF2B5EF4-FFF2-40B4-BE49-F238E27FC236}">
              <a16:creationId xmlns:a16="http://schemas.microsoft.com/office/drawing/2014/main" id="{E652F934-AFC7-431C-9EED-D34C1B938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8" name="Picture 7" descr="Logo Hosp">
          <a:extLst>
            <a:ext uri="{FF2B5EF4-FFF2-40B4-BE49-F238E27FC236}">
              <a16:creationId xmlns:a16="http://schemas.microsoft.com/office/drawing/2014/main" id="{F20FC395-F087-4B5E-A80D-D40F58645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9" name="Picture 8" descr="Logo Hosp">
          <a:extLst>
            <a:ext uri="{FF2B5EF4-FFF2-40B4-BE49-F238E27FC236}">
              <a16:creationId xmlns:a16="http://schemas.microsoft.com/office/drawing/2014/main" id="{6FA623CF-C150-46DA-97AA-4DDC62110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0" name="Picture 9" descr="Logo Hosp">
          <a:extLst>
            <a:ext uri="{FF2B5EF4-FFF2-40B4-BE49-F238E27FC236}">
              <a16:creationId xmlns:a16="http://schemas.microsoft.com/office/drawing/2014/main" id="{7B3743CB-AA4B-461C-805E-5846E4E3D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1" name="Picture 10" descr="Logo Hosp">
          <a:extLst>
            <a:ext uri="{FF2B5EF4-FFF2-40B4-BE49-F238E27FC236}">
              <a16:creationId xmlns:a16="http://schemas.microsoft.com/office/drawing/2014/main" id="{87A3E03F-3622-414F-8F66-30E021144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2" name="Picture 11" descr="Logo Hosp">
          <a:extLst>
            <a:ext uri="{FF2B5EF4-FFF2-40B4-BE49-F238E27FC236}">
              <a16:creationId xmlns:a16="http://schemas.microsoft.com/office/drawing/2014/main" id="{E6630A22-D838-4D4C-96F8-BBB963720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3" name="Picture 12" descr="Logo Hosp">
          <a:extLst>
            <a:ext uri="{FF2B5EF4-FFF2-40B4-BE49-F238E27FC236}">
              <a16:creationId xmlns:a16="http://schemas.microsoft.com/office/drawing/2014/main" id="{67995F1E-9734-45FA-B3DA-CA95325B9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4" name="Picture 13" descr="Logo Hosp">
          <a:extLst>
            <a:ext uri="{FF2B5EF4-FFF2-40B4-BE49-F238E27FC236}">
              <a16:creationId xmlns:a16="http://schemas.microsoft.com/office/drawing/2014/main" id="{783CFCBD-9B9B-42C2-91B2-050868FA1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5" name="Picture 14" descr="Logo Hosp">
          <a:extLst>
            <a:ext uri="{FF2B5EF4-FFF2-40B4-BE49-F238E27FC236}">
              <a16:creationId xmlns:a16="http://schemas.microsoft.com/office/drawing/2014/main" id="{80B9DC10-AF05-4F90-942D-47E399450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6" name="Picture 15" descr="Logo Hosp">
          <a:extLst>
            <a:ext uri="{FF2B5EF4-FFF2-40B4-BE49-F238E27FC236}">
              <a16:creationId xmlns:a16="http://schemas.microsoft.com/office/drawing/2014/main" id="{4628AB82-C5B8-4BFC-8DFE-0153DDD99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7" name="Picture 16" descr="Logo Hosp">
          <a:extLst>
            <a:ext uri="{FF2B5EF4-FFF2-40B4-BE49-F238E27FC236}">
              <a16:creationId xmlns:a16="http://schemas.microsoft.com/office/drawing/2014/main" id="{586D9FA1-193F-4CC4-AD74-550C50239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8" name="Picture 17" descr="Logo Hosp">
          <a:extLst>
            <a:ext uri="{FF2B5EF4-FFF2-40B4-BE49-F238E27FC236}">
              <a16:creationId xmlns:a16="http://schemas.microsoft.com/office/drawing/2014/main" id="{360DED61-3B03-4487-8EB2-9657BCB48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9" name="Picture 18" descr="Logo Hosp">
          <a:extLst>
            <a:ext uri="{FF2B5EF4-FFF2-40B4-BE49-F238E27FC236}">
              <a16:creationId xmlns:a16="http://schemas.microsoft.com/office/drawing/2014/main" id="{35DD6750-6802-433B-BFBC-E5CCF7207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0" name="Picture 19" descr="Logo Hosp">
          <a:extLst>
            <a:ext uri="{FF2B5EF4-FFF2-40B4-BE49-F238E27FC236}">
              <a16:creationId xmlns:a16="http://schemas.microsoft.com/office/drawing/2014/main" id="{CED638EC-FA99-4FA3-A712-0EB2717BA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1" name="Picture 20" descr="Logo Hosp">
          <a:extLst>
            <a:ext uri="{FF2B5EF4-FFF2-40B4-BE49-F238E27FC236}">
              <a16:creationId xmlns:a16="http://schemas.microsoft.com/office/drawing/2014/main" id="{4AEF46C3-533C-4626-9967-D0C17A654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2" name="Picture 21" descr="Logo Hosp">
          <a:extLst>
            <a:ext uri="{FF2B5EF4-FFF2-40B4-BE49-F238E27FC236}">
              <a16:creationId xmlns:a16="http://schemas.microsoft.com/office/drawing/2014/main" id="{5D8BBC8E-AAFE-4CD4-9936-F72E89EF5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3" name="Picture 22" descr="Logo Hosp">
          <a:extLst>
            <a:ext uri="{FF2B5EF4-FFF2-40B4-BE49-F238E27FC236}">
              <a16:creationId xmlns:a16="http://schemas.microsoft.com/office/drawing/2014/main" id="{9CF32287-7576-49C4-8082-BE4AF74FE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4" name="Picture 23" descr="Logo Hosp">
          <a:extLst>
            <a:ext uri="{FF2B5EF4-FFF2-40B4-BE49-F238E27FC236}">
              <a16:creationId xmlns:a16="http://schemas.microsoft.com/office/drawing/2014/main" id="{099612B1-D023-45B6-8516-C02EA5139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5" name="Picture 24" descr="Logo Hosp">
          <a:extLst>
            <a:ext uri="{FF2B5EF4-FFF2-40B4-BE49-F238E27FC236}">
              <a16:creationId xmlns:a16="http://schemas.microsoft.com/office/drawing/2014/main" id="{B793E671-BC2F-4605-A2B6-BF806C152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6" name="Picture 25" descr="Logo Hosp">
          <a:extLst>
            <a:ext uri="{FF2B5EF4-FFF2-40B4-BE49-F238E27FC236}">
              <a16:creationId xmlns:a16="http://schemas.microsoft.com/office/drawing/2014/main" id="{E2D9CF55-3E7E-421A-B1D6-CD1299069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23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7" name="Picture 26" descr="Logo Hosp">
          <a:extLst>
            <a:ext uri="{FF2B5EF4-FFF2-40B4-BE49-F238E27FC236}">
              <a16:creationId xmlns:a16="http://schemas.microsoft.com/office/drawing/2014/main" id="{F12DA84A-3E76-4B24-8402-EAD99425D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8" name="Picture 27" descr="Logo Hosp">
          <a:extLst>
            <a:ext uri="{FF2B5EF4-FFF2-40B4-BE49-F238E27FC236}">
              <a16:creationId xmlns:a16="http://schemas.microsoft.com/office/drawing/2014/main" id="{EDC7DECE-D62C-47CB-A5E1-A27612596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9" name="Picture 28" descr="Logo Hosp">
          <a:extLst>
            <a:ext uri="{FF2B5EF4-FFF2-40B4-BE49-F238E27FC236}">
              <a16:creationId xmlns:a16="http://schemas.microsoft.com/office/drawing/2014/main" id="{D8633B9A-E7DB-433E-B723-F0017DBB5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0" name="Picture 29" descr="Logo Hosp">
          <a:extLst>
            <a:ext uri="{FF2B5EF4-FFF2-40B4-BE49-F238E27FC236}">
              <a16:creationId xmlns:a16="http://schemas.microsoft.com/office/drawing/2014/main" id="{17DE3658-77DE-4509-BAFD-99ABD106D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1" name="Picture 30" descr="Logo Hosp">
          <a:extLst>
            <a:ext uri="{FF2B5EF4-FFF2-40B4-BE49-F238E27FC236}">
              <a16:creationId xmlns:a16="http://schemas.microsoft.com/office/drawing/2014/main" id="{84B2C89A-3DE6-44DE-AD2C-5C7661A6F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2" name="Picture 31" descr="Logo Hosp">
          <a:extLst>
            <a:ext uri="{FF2B5EF4-FFF2-40B4-BE49-F238E27FC236}">
              <a16:creationId xmlns:a16="http://schemas.microsoft.com/office/drawing/2014/main" id="{1E2B360C-30B4-4427-8A4F-B34BFD122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3" name="Picture 32" descr="Logo Hosp">
          <a:extLst>
            <a:ext uri="{FF2B5EF4-FFF2-40B4-BE49-F238E27FC236}">
              <a16:creationId xmlns:a16="http://schemas.microsoft.com/office/drawing/2014/main" id="{1D230772-516C-4FED-B000-464E1EB96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4" name="Picture 33" descr="Logo Hosp">
          <a:extLst>
            <a:ext uri="{FF2B5EF4-FFF2-40B4-BE49-F238E27FC236}">
              <a16:creationId xmlns:a16="http://schemas.microsoft.com/office/drawing/2014/main" id="{B53298E8-B2E2-459A-883E-D41C08869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5" name="Picture 34" descr="Logo Hosp">
          <a:extLst>
            <a:ext uri="{FF2B5EF4-FFF2-40B4-BE49-F238E27FC236}">
              <a16:creationId xmlns:a16="http://schemas.microsoft.com/office/drawing/2014/main" id="{9D77C2EE-40AE-47C2-A56F-E522E834A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6" name="Picture 35" descr="Logo Hosp">
          <a:extLst>
            <a:ext uri="{FF2B5EF4-FFF2-40B4-BE49-F238E27FC236}">
              <a16:creationId xmlns:a16="http://schemas.microsoft.com/office/drawing/2014/main" id="{EE0DCD52-040A-4D43-B54F-325C86518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7" name="Picture 36" descr="Logo Hosp">
          <a:extLst>
            <a:ext uri="{FF2B5EF4-FFF2-40B4-BE49-F238E27FC236}">
              <a16:creationId xmlns:a16="http://schemas.microsoft.com/office/drawing/2014/main" id="{3DE85593-DF4B-4386-A6A4-C3EF432AD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8" name="Picture 37" descr="Logo Hosp">
          <a:extLst>
            <a:ext uri="{FF2B5EF4-FFF2-40B4-BE49-F238E27FC236}">
              <a16:creationId xmlns:a16="http://schemas.microsoft.com/office/drawing/2014/main" id="{70A50F23-698B-4211-A369-7725A15A2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9" name="Picture 38" descr="Logo Hosp">
          <a:extLst>
            <a:ext uri="{FF2B5EF4-FFF2-40B4-BE49-F238E27FC236}">
              <a16:creationId xmlns:a16="http://schemas.microsoft.com/office/drawing/2014/main" id="{9ED0D94A-E24D-478E-ABA2-C95E8590F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0" name="Picture 39" descr="Logo Hosp">
          <a:extLst>
            <a:ext uri="{FF2B5EF4-FFF2-40B4-BE49-F238E27FC236}">
              <a16:creationId xmlns:a16="http://schemas.microsoft.com/office/drawing/2014/main" id="{F124031C-5EB2-4861-847C-F86E4F3AC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1" name="Picture 40" descr="Logo Hosp">
          <a:extLst>
            <a:ext uri="{FF2B5EF4-FFF2-40B4-BE49-F238E27FC236}">
              <a16:creationId xmlns:a16="http://schemas.microsoft.com/office/drawing/2014/main" id="{EEBABC7F-9B16-49D9-A8ED-83B4C2B7B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2" name="Picture 41" descr="Logo Hosp">
          <a:extLst>
            <a:ext uri="{FF2B5EF4-FFF2-40B4-BE49-F238E27FC236}">
              <a16:creationId xmlns:a16="http://schemas.microsoft.com/office/drawing/2014/main" id="{C6C0BCD4-8ED3-4263-A2A1-9B483A68B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3" name="Picture 42" descr="Logo Hosp">
          <a:extLst>
            <a:ext uri="{FF2B5EF4-FFF2-40B4-BE49-F238E27FC236}">
              <a16:creationId xmlns:a16="http://schemas.microsoft.com/office/drawing/2014/main" id="{1E0A741E-1D93-423C-BD87-42C27FFB8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4" name="Picture 43" descr="Logo Hosp">
          <a:extLst>
            <a:ext uri="{FF2B5EF4-FFF2-40B4-BE49-F238E27FC236}">
              <a16:creationId xmlns:a16="http://schemas.microsoft.com/office/drawing/2014/main" id="{B31A2CCE-B145-42B4-A1C3-46D5ACA2F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5" name="Picture 44" descr="Logo Hosp">
          <a:extLst>
            <a:ext uri="{FF2B5EF4-FFF2-40B4-BE49-F238E27FC236}">
              <a16:creationId xmlns:a16="http://schemas.microsoft.com/office/drawing/2014/main" id="{7719ED8C-D418-4F82-B80F-58D93F963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6" name="Picture 45" descr="Logo Hosp">
          <a:extLst>
            <a:ext uri="{FF2B5EF4-FFF2-40B4-BE49-F238E27FC236}">
              <a16:creationId xmlns:a16="http://schemas.microsoft.com/office/drawing/2014/main" id="{27012F22-DB50-4E92-B754-768B87630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7" name="Picture 46" descr="Logo Hosp">
          <a:extLst>
            <a:ext uri="{FF2B5EF4-FFF2-40B4-BE49-F238E27FC236}">
              <a16:creationId xmlns:a16="http://schemas.microsoft.com/office/drawing/2014/main" id="{0BA3E37A-D10A-4919-8926-24DFBD41D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8" name="Picture 47" descr="Logo Hosp">
          <a:extLst>
            <a:ext uri="{FF2B5EF4-FFF2-40B4-BE49-F238E27FC236}">
              <a16:creationId xmlns:a16="http://schemas.microsoft.com/office/drawing/2014/main" id="{792D7015-AA3F-4015-9137-B87DA4174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9" name="Picture 48" descr="Logo Hosp">
          <a:extLst>
            <a:ext uri="{FF2B5EF4-FFF2-40B4-BE49-F238E27FC236}">
              <a16:creationId xmlns:a16="http://schemas.microsoft.com/office/drawing/2014/main" id="{E2498F39-11FF-44B6-839E-36A596898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0" name="Picture 49" descr="Logo Hosp">
          <a:extLst>
            <a:ext uri="{FF2B5EF4-FFF2-40B4-BE49-F238E27FC236}">
              <a16:creationId xmlns:a16="http://schemas.microsoft.com/office/drawing/2014/main" id="{96640CA0-73FC-4810-9D9B-99263D6DA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1" name="Picture 50" descr="Logo Hosp">
          <a:extLst>
            <a:ext uri="{FF2B5EF4-FFF2-40B4-BE49-F238E27FC236}">
              <a16:creationId xmlns:a16="http://schemas.microsoft.com/office/drawing/2014/main" id="{535E8244-A6EB-4E2C-99DE-8E30D9408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2" name="Picture 51" descr="Logo Hosp">
          <a:extLst>
            <a:ext uri="{FF2B5EF4-FFF2-40B4-BE49-F238E27FC236}">
              <a16:creationId xmlns:a16="http://schemas.microsoft.com/office/drawing/2014/main" id="{3A92EF51-5BDE-4928-9853-015638F79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23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3" name="Picture 52" descr="Logo Hosp">
          <a:extLst>
            <a:ext uri="{FF2B5EF4-FFF2-40B4-BE49-F238E27FC236}">
              <a16:creationId xmlns:a16="http://schemas.microsoft.com/office/drawing/2014/main" id="{3A3BE956-D75B-4796-AD1D-F9E236E47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4" name="Picture 53" descr="Logo Hosp">
          <a:extLst>
            <a:ext uri="{FF2B5EF4-FFF2-40B4-BE49-F238E27FC236}">
              <a16:creationId xmlns:a16="http://schemas.microsoft.com/office/drawing/2014/main" id="{F19B3DB0-9072-4FA4-BA28-927F2054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5" name="Picture 54" descr="Logo Hosp">
          <a:extLst>
            <a:ext uri="{FF2B5EF4-FFF2-40B4-BE49-F238E27FC236}">
              <a16:creationId xmlns:a16="http://schemas.microsoft.com/office/drawing/2014/main" id="{DB73AA95-1A50-42A0-9E8B-5A08B9F09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6" name="Picture 55" descr="Logo Hosp">
          <a:extLst>
            <a:ext uri="{FF2B5EF4-FFF2-40B4-BE49-F238E27FC236}">
              <a16:creationId xmlns:a16="http://schemas.microsoft.com/office/drawing/2014/main" id="{354181EF-9657-4473-8310-BE5D23308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7" name="Picture 56" descr="Logo Hosp">
          <a:extLst>
            <a:ext uri="{FF2B5EF4-FFF2-40B4-BE49-F238E27FC236}">
              <a16:creationId xmlns:a16="http://schemas.microsoft.com/office/drawing/2014/main" id="{6AAF32D0-4C43-48E9-8102-CCF0B6723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8" name="Picture 57" descr="Logo Hosp">
          <a:extLst>
            <a:ext uri="{FF2B5EF4-FFF2-40B4-BE49-F238E27FC236}">
              <a16:creationId xmlns:a16="http://schemas.microsoft.com/office/drawing/2014/main" id="{35180D28-3812-435D-B313-311628C4D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9" name="Picture 58" descr="Logo Hosp">
          <a:extLst>
            <a:ext uri="{FF2B5EF4-FFF2-40B4-BE49-F238E27FC236}">
              <a16:creationId xmlns:a16="http://schemas.microsoft.com/office/drawing/2014/main" id="{E6A44A6E-98D8-486C-9AAE-4D7D0C102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0" name="Picture 59" descr="Logo Hosp">
          <a:extLst>
            <a:ext uri="{FF2B5EF4-FFF2-40B4-BE49-F238E27FC236}">
              <a16:creationId xmlns:a16="http://schemas.microsoft.com/office/drawing/2014/main" id="{6632A740-8DF3-4545-B9B4-A79EA4B99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1" name="Picture 60" descr="Logo Hosp">
          <a:extLst>
            <a:ext uri="{FF2B5EF4-FFF2-40B4-BE49-F238E27FC236}">
              <a16:creationId xmlns:a16="http://schemas.microsoft.com/office/drawing/2014/main" id="{B7C337E1-8F2A-400F-A403-07008ABD8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2" name="Picture 61" descr="Logo Hosp">
          <a:extLst>
            <a:ext uri="{FF2B5EF4-FFF2-40B4-BE49-F238E27FC236}">
              <a16:creationId xmlns:a16="http://schemas.microsoft.com/office/drawing/2014/main" id="{1913CF25-18F2-4324-93D3-FFB76F7CA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3" name="Picture 62" descr="Logo Hosp">
          <a:extLst>
            <a:ext uri="{FF2B5EF4-FFF2-40B4-BE49-F238E27FC236}">
              <a16:creationId xmlns:a16="http://schemas.microsoft.com/office/drawing/2014/main" id="{AE0C0FD3-A4B6-40C8-9A3B-B9EFD7D23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4" name="Picture 63" descr="Logo Hosp">
          <a:extLst>
            <a:ext uri="{FF2B5EF4-FFF2-40B4-BE49-F238E27FC236}">
              <a16:creationId xmlns:a16="http://schemas.microsoft.com/office/drawing/2014/main" id="{1C66D576-EB57-4ECC-B9DA-B30C22EC8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5" name="Picture 64" descr="Logo Hosp">
          <a:extLst>
            <a:ext uri="{FF2B5EF4-FFF2-40B4-BE49-F238E27FC236}">
              <a16:creationId xmlns:a16="http://schemas.microsoft.com/office/drawing/2014/main" id="{FDA12369-2B07-461B-8E46-9308988A3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6" name="Picture 65" descr="Logo Hosp">
          <a:extLst>
            <a:ext uri="{FF2B5EF4-FFF2-40B4-BE49-F238E27FC236}">
              <a16:creationId xmlns:a16="http://schemas.microsoft.com/office/drawing/2014/main" id="{EB298451-E52A-4063-86D8-76811E077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7" name="Picture 66" descr="Logo Hosp">
          <a:extLst>
            <a:ext uri="{FF2B5EF4-FFF2-40B4-BE49-F238E27FC236}">
              <a16:creationId xmlns:a16="http://schemas.microsoft.com/office/drawing/2014/main" id="{BBF3E90E-29B5-4FFC-8A9E-70EDD4975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8" name="Picture 67" descr="Logo Hosp">
          <a:extLst>
            <a:ext uri="{FF2B5EF4-FFF2-40B4-BE49-F238E27FC236}">
              <a16:creationId xmlns:a16="http://schemas.microsoft.com/office/drawing/2014/main" id="{AF531FE2-3BCA-4877-A2E3-E21E2CABD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9" name="Picture 68" descr="Logo Hosp">
          <a:extLst>
            <a:ext uri="{FF2B5EF4-FFF2-40B4-BE49-F238E27FC236}">
              <a16:creationId xmlns:a16="http://schemas.microsoft.com/office/drawing/2014/main" id="{6B03CD71-21CF-40C2-BDA8-C80D063BA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0" name="Picture 69" descr="Logo Hosp">
          <a:extLst>
            <a:ext uri="{FF2B5EF4-FFF2-40B4-BE49-F238E27FC236}">
              <a16:creationId xmlns:a16="http://schemas.microsoft.com/office/drawing/2014/main" id="{EBD41072-7845-4143-ABAA-C1294D4EE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1" name="Picture 70" descr="Logo Hosp">
          <a:extLst>
            <a:ext uri="{FF2B5EF4-FFF2-40B4-BE49-F238E27FC236}">
              <a16:creationId xmlns:a16="http://schemas.microsoft.com/office/drawing/2014/main" id="{B5FB8972-B60C-4EF9-8A6C-1E0A9DB47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2" name="Picture 71" descr="Logo Hosp">
          <a:extLst>
            <a:ext uri="{FF2B5EF4-FFF2-40B4-BE49-F238E27FC236}">
              <a16:creationId xmlns:a16="http://schemas.microsoft.com/office/drawing/2014/main" id="{AB2CCFF9-19A3-4A21-8970-FFC5BF2F9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3" name="Picture 72" descr="Logo Hosp">
          <a:extLst>
            <a:ext uri="{FF2B5EF4-FFF2-40B4-BE49-F238E27FC236}">
              <a16:creationId xmlns:a16="http://schemas.microsoft.com/office/drawing/2014/main" id="{FF8FDD48-7575-4612-8C5E-F4F81E0DE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4" name="Picture 73" descr="Logo Hosp">
          <a:extLst>
            <a:ext uri="{FF2B5EF4-FFF2-40B4-BE49-F238E27FC236}">
              <a16:creationId xmlns:a16="http://schemas.microsoft.com/office/drawing/2014/main" id="{A19D81D1-9A76-4D25-99DF-39CD16D7B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5" name="Picture 74" descr="Logo Hosp">
          <a:extLst>
            <a:ext uri="{FF2B5EF4-FFF2-40B4-BE49-F238E27FC236}">
              <a16:creationId xmlns:a16="http://schemas.microsoft.com/office/drawing/2014/main" id="{1AA11F32-741F-4413-80AF-5DE72D423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6" name="Picture 75" descr="Logo Hosp">
          <a:extLst>
            <a:ext uri="{FF2B5EF4-FFF2-40B4-BE49-F238E27FC236}">
              <a16:creationId xmlns:a16="http://schemas.microsoft.com/office/drawing/2014/main" id="{52AFEB12-3ADA-4F8D-8749-B2A28DCCD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7" name="Picture 76" descr="Logo Hosp">
          <a:extLst>
            <a:ext uri="{FF2B5EF4-FFF2-40B4-BE49-F238E27FC236}">
              <a16:creationId xmlns:a16="http://schemas.microsoft.com/office/drawing/2014/main" id="{A90C3DAE-6A0B-4234-B35F-50234AC88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8" name="Picture 77" descr="Logo Hosp">
          <a:extLst>
            <a:ext uri="{FF2B5EF4-FFF2-40B4-BE49-F238E27FC236}">
              <a16:creationId xmlns:a16="http://schemas.microsoft.com/office/drawing/2014/main" id="{AE265D25-62BB-4C76-88E9-9C2B1E3A7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23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9" name="Picture 78" descr="Logo Hosp">
          <a:extLst>
            <a:ext uri="{FF2B5EF4-FFF2-40B4-BE49-F238E27FC236}">
              <a16:creationId xmlns:a16="http://schemas.microsoft.com/office/drawing/2014/main" id="{07C6D996-58EA-4553-80F3-2D2A1AEEC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340783</xdr:colOff>
      <xdr:row>0</xdr:row>
      <xdr:rowOff>76200</xdr:rowOff>
    </xdr:from>
    <xdr:to>
      <xdr:col>0</xdr:col>
      <xdr:colOff>1350433</xdr:colOff>
      <xdr:row>3</xdr:row>
      <xdr:rowOff>133350</xdr:rowOff>
    </xdr:to>
    <xdr:pic>
      <xdr:nvPicPr>
        <xdr:cNvPr id="80" name="Picture 79" descr="Logo Hosp">
          <a:extLst>
            <a:ext uri="{FF2B5EF4-FFF2-40B4-BE49-F238E27FC236}">
              <a16:creationId xmlns:a16="http://schemas.microsoft.com/office/drawing/2014/main" id="{B159B312-3A60-4D96-A5DF-7EB7569F4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783" y="76200"/>
          <a:ext cx="10096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273F1-8BC3-443D-82F6-F77014905A5B}">
  <dimension ref="A1:J82"/>
  <sheetViews>
    <sheetView tabSelected="1" topLeftCell="A49" zoomScale="86" zoomScaleNormal="86" workbookViewId="0">
      <selection activeCell="C38" sqref="C38:H48"/>
    </sheetView>
  </sheetViews>
  <sheetFormatPr baseColWidth="10" defaultRowHeight="12.75" x14ac:dyDescent="0.2"/>
  <cols>
    <col min="1" max="1" width="27.5703125" style="1" customWidth="1"/>
    <col min="2" max="2" width="52.5703125" style="40" customWidth="1"/>
    <col min="3" max="3" width="38.7109375" style="1" customWidth="1"/>
    <col min="4" max="4" width="20.5703125" style="52" customWidth="1"/>
    <col min="5" max="5" width="19.28515625" style="1" customWidth="1"/>
    <col min="6" max="6" width="23" style="1" customWidth="1"/>
    <col min="7" max="7" width="18.42578125" style="1" customWidth="1"/>
    <col min="8" max="8" width="23.85546875" style="1" customWidth="1"/>
    <col min="9" max="9" width="20.42578125" style="1" customWidth="1"/>
    <col min="10" max="10" width="19.7109375" style="1" customWidth="1"/>
    <col min="11" max="255" width="11.42578125" style="1"/>
    <col min="256" max="256" width="27.5703125" style="1" customWidth="1"/>
    <col min="257" max="257" width="41.28515625" style="1" customWidth="1"/>
    <col min="258" max="258" width="38.7109375" style="1" customWidth="1"/>
    <col min="259" max="259" width="18.140625" style="1" customWidth="1"/>
    <col min="260" max="260" width="19.28515625" style="1" customWidth="1"/>
    <col min="261" max="261" width="23" style="1" customWidth="1"/>
    <col min="262" max="262" width="18.42578125" style="1" customWidth="1"/>
    <col min="263" max="263" width="23.85546875" style="1" customWidth="1"/>
    <col min="264" max="264" width="20.42578125" style="1" customWidth="1"/>
    <col min="265" max="265" width="19.7109375" style="1" customWidth="1"/>
    <col min="266" max="511" width="11.42578125" style="1"/>
    <col min="512" max="512" width="27.5703125" style="1" customWidth="1"/>
    <col min="513" max="513" width="41.28515625" style="1" customWidth="1"/>
    <col min="514" max="514" width="38.7109375" style="1" customWidth="1"/>
    <col min="515" max="515" width="18.140625" style="1" customWidth="1"/>
    <col min="516" max="516" width="19.28515625" style="1" customWidth="1"/>
    <col min="517" max="517" width="23" style="1" customWidth="1"/>
    <col min="518" max="518" width="18.42578125" style="1" customWidth="1"/>
    <col min="519" max="519" width="23.85546875" style="1" customWidth="1"/>
    <col min="520" max="520" width="20.42578125" style="1" customWidth="1"/>
    <col min="521" max="521" width="19.7109375" style="1" customWidth="1"/>
    <col min="522" max="767" width="11.42578125" style="1"/>
    <col min="768" max="768" width="27.5703125" style="1" customWidth="1"/>
    <col min="769" max="769" width="41.28515625" style="1" customWidth="1"/>
    <col min="770" max="770" width="38.7109375" style="1" customWidth="1"/>
    <col min="771" max="771" width="18.140625" style="1" customWidth="1"/>
    <col min="772" max="772" width="19.28515625" style="1" customWidth="1"/>
    <col min="773" max="773" width="23" style="1" customWidth="1"/>
    <col min="774" max="774" width="18.42578125" style="1" customWidth="1"/>
    <col min="775" max="775" width="23.85546875" style="1" customWidth="1"/>
    <col min="776" max="776" width="20.42578125" style="1" customWidth="1"/>
    <col min="777" max="777" width="19.7109375" style="1" customWidth="1"/>
    <col min="778" max="1023" width="11.42578125" style="1"/>
    <col min="1024" max="1024" width="27.5703125" style="1" customWidth="1"/>
    <col min="1025" max="1025" width="41.28515625" style="1" customWidth="1"/>
    <col min="1026" max="1026" width="38.7109375" style="1" customWidth="1"/>
    <col min="1027" max="1027" width="18.140625" style="1" customWidth="1"/>
    <col min="1028" max="1028" width="19.28515625" style="1" customWidth="1"/>
    <col min="1029" max="1029" width="23" style="1" customWidth="1"/>
    <col min="1030" max="1030" width="18.42578125" style="1" customWidth="1"/>
    <col min="1031" max="1031" width="23.85546875" style="1" customWidth="1"/>
    <col min="1032" max="1032" width="20.42578125" style="1" customWidth="1"/>
    <col min="1033" max="1033" width="19.7109375" style="1" customWidth="1"/>
    <col min="1034" max="1279" width="11.42578125" style="1"/>
    <col min="1280" max="1280" width="27.5703125" style="1" customWidth="1"/>
    <col min="1281" max="1281" width="41.28515625" style="1" customWidth="1"/>
    <col min="1282" max="1282" width="38.7109375" style="1" customWidth="1"/>
    <col min="1283" max="1283" width="18.140625" style="1" customWidth="1"/>
    <col min="1284" max="1284" width="19.28515625" style="1" customWidth="1"/>
    <col min="1285" max="1285" width="23" style="1" customWidth="1"/>
    <col min="1286" max="1286" width="18.42578125" style="1" customWidth="1"/>
    <col min="1287" max="1287" width="23.85546875" style="1" customWidth="1"/>
    <col min="1288" max="1288" width="20.42578125" style="1" customWidth="1"/>
    <col min="1289" max="1289" width="19.7109375" style="1" customWidth="1"/>
    <col min="1290" max="1535" width="11.42578125" style="1"/>
    <col min="1536" max="1536" width="27.5703125" style="1" customWidth="1"/>
    <col min="1537" max="1537" width="41.28515625" style="1" customWidth="1"/>
    <col min="1538" max="1538" width="38.7109375" style="1" customWidth="1"/>
    <col min="1539" max="1539" width="18.140625" style="1" customWidth="1"/>
    <col min="1540" max="1540" width="19.28515625" style="1" customWidth="1"/>
    <col min="1541" max="1541" width="23" style="1" customWidth="1"/>
    <col min="1542" max="1542" width="18.42578125" style="1" customWidth="1"/>
    <col min="1543" max="1543" width="23.85546875" style="1" customWidth="1"/>
    <col min="1544" max="1544" width="20.42578125" style="1" customWidth="1"/>
    <col min="1545" max="1545" width="19.7109375" style="1" customWidth="1"/>
    <col min="1546" max="1791" width="11.42578125" style="1"/>
    <col min="1792" max="1792" width="27.5703125" style="1" customWidth="1"/>
    <col min="1793" max="1793" width="41.28515625" style="1" customWidth="1"/>
    <col min="1794" max="1794" width="38.7109375" style="1" customWidth="1"/>
    <col min="1795" max="1795" width="18.140625" style="1" customWidth="1"/>
    <col min="1796" max="1796" width="19.28515625" style="1" customWidth="1"/>
    <col min="1797" max="1797" width="23" style="1" customWidth="1"/>
    <col min="1798" max="1798" width="18.42578125" style="1" customWidth="1"/>
    <col min="1799" max="1799" width="23.85546875" style="1" customWidth="1"/>
    <col min="1800" max="1800" width="20.42578125" style="1" customWidth="1"/>
    <col min="1801" max="1801" width="19.7109375" style="1" customWidth="1"/>
    <col min="1802" max="2047" width="11.42578125" style="1"/>
    <col min="2048" max="2048" width="27.5703125" style="1" customWidth="1"/>
    <col min="2049" max="2049" width="41.28515625" style="1" customWidth="1"/>
    <col min="2050" max="2050" width="38.7109375" style="1" customWidth="1"/>
    <col min="2051" max="2051" width="18.140625" style="1" customWidth="1"/>
    <col min="2052" max="2052" width="19.28515625" style="1" customWidth="1"/>
    <col min="2053" max="2053" width="23" style="1" customWidth="1"/>
    <col min="2054" max="2054" width="18.42578125" style="1" customWidth="1"/>
    <col min="2055" max="2055" width="23.85546875" style="1" customWidth="1"/>
    <col min="2056" max="2056" width="20.42578125" style="1" customWidth="1"/>
    <col min="2057" max="2057" width="19.7109375" style="1" customWidth="1"/>
    <col min="2058" max="2303" width="11.42578125" style="1"/>
    <col min="2304" max="2304" width="27.5703125" style="1" customWidth="1"/>
    <col min="2305" max="2305" width="41.28515625" style="1" customWidth="1"/>
    <col min="2306" max="2306" width="38.7109375" style="1" customWidth="1"/>
    <col min="2307" max="2307" width="18.140625" style="1" customWidth="1"/>
    <col min="2308" max="2308" width="19.28515625" style="1" customWidth="1"/>
    <col min="2309" max="2309" width="23" style="1" customWidth="1"/>
    <col min="2310" max="2310" width="18.42578125" style="1" customWidth="1"/>
    <col min="2311" max="2311" width="23.85546875" style="1" customWidth="1"/>
    <col min="2312" max="2312" width="20.42578125" style="1" customWidth="1"/>
    <col min="2313" max="2313" width="19.7109375" style="1" customWidth="1"/>
    <col min="2314" max="2559" width="11.42578125" style="1"/>
    <col min="2560" max="2560" width="27.5703125" style="1" customWidth="1"/>
    <col min="2561" max="2561" width="41.28515625" style="1" customWidth="1"/>
    <col min="2562" max="2562" width="38.7109375" style="1" customWidth="1"/>
    <col min="2563" max="2563" width="18.140625" style="1" customWidth="1"/>
    <col min="2564" max="2564" width="19.28515625" style="1" customWidth="1"/>
    <col min="2565" max="2565" width="23" style="1" customWidth="1"/>
    <col min="2566" max="2566" width="18.42578125" style="1" customWidth="1"/>
    <col min="2567" max="2567" width="23.85546875" style="1" customWidth="1"/>
    <col min="2568" max="2568" width="20.42578125" style="1" customWidth="1"/>
    <col min="2569" max="2569" width="19.7109375" style="1" customWidth="1"/>
    <col min="2570" max="2815" width="11.42578125" style="1"/>
    <col min="2816" max="2816" width="27.5703125" style="1" customWidth="1"/>
    <col min="2817" max="2817" width="41.28515625" style="1" customWidth="1"/>
    <col min="2818" max="2818" width="38.7109375" style="1" customWidth="1"/>
    <col min="2819" max="2819" width="18.140625" style="1" customWidth="1"/>
    <col min="2820" max="2820" width="19.28515625" style="1" customWidth="1"/>
    <col min="2821" max="2821" width="23" style="1" customWidth="1"/>
    <col min="2822" max="2822" width="18.42578125" style="1" customWidth="1"/>
    <col min="2823" max="2823" width="23.85546875" style="1" customWidth="1"/>
    <col min="2824" max="2824" width="20.42578125" style="1" customWidth="1"/>
    <col min="2825" max="2825" width="19.7109375" style="1" customWidth="1"/>
    <col min="2826" max="3071" width="11.42578125" style="1"/>
    <col min="3072" max="3072" width="27.5703125" style="1" customWidth="1"/>
    <col min="3073" max="3073" width="41.28515625" style="1" customWidth="1"/>
    <col min="3074" max="3074" width="38.7109375" style="1" customWidth="1"/>
    <col min="3075" max="3075" width="18.140625" style="1" customWidth="1"/>
    <col min="3076" max="3076" width="19.28515625" style="1" customWidth="1"/>
    <col min="3077" max="3077" width="23" style="1" customWidth="1"/>
    <col min="3078" max="3078" width="18.42578125" style="1" customWidth="1"/>
    <col min="3079" max="3079" width="23.85546875" style="1" customWidth="1"/>
    <col min="3080" max="3080" width="20.42578125" style="1" customWidth="1"/>
    <col min="3081" max="3081" width="19.7109375" style="1" customWidth="1"/>
    <col min="3082" max="3327" width="11.42578125" style="1"/>
    <col min="3328" max="3328" width="27.5703125" style="1" customWidth="1"/>
    <col min="3329" max="3329" width="41.28515625" style="1" customWidth="1"/>
    <col min="3330" max="3330" width="38.7109375" style="1" customWidth="1"/>
    <col min="3331" max="3331" width="18.140625" style="1" customWidth="1"/>
    <col min="3332" max="3332" width="19.28515625" style="1" customWidth="1"/>
    <col min="3333" max="3333" width="23" style="1" customWidth="1"/>
    <col min="3334" max="3334" width="18.42578125" style="1" customWidth="1"/>
    <col min="3335" max="3335" width="23.85546875" style="1" customWidth="1"/>
    <col min="3336" max="3336" width="20.42578125" style="1" customWidth="1"/>
    <col min="3337" max="3337" width="19.7109375" style="1" customWidth="1"/>
    <col min="3338" max="3583" width="11.42578125" style="1"/>
    <col min="3584" max="3584" width="27.5703125" style="1" customWidth="1"/>
    <col min="3585" max="3585" width="41.28515625" style="1" customWidth="1"/>
    <col min="3586" max="3586" width="38.7109375" style="1" customWidth="1"/>
    <col min="3587" max="3587" width="18.140625" style="1" customWidth="1"/>
    <col min="3588" max="3588" width="19.28515625" style="1" customWidth="1"/>
    <col min="3589" max="3589" width="23" style="1" customWidth="1"/>
    <col min="3590" max="3590" width="18.42578125" style="1" customWidth="1"/>
    <col min="3591" max="3591" width="23.85546875" style="1" customWidth="1"/>
    <col min="3592" max="3592" width="20.42578125" style="1" customWidth="1"/>
    <col min="3593" max="3593" width="19.7109375" style="1" customWidth="1"/>
    <col min="3594" max="3839" width="11.42578125" style="1"/>
    <col min="3840" max="3840" width="27.5703125" style="1" customWidth="1"/>
    <col min="3841" max="3841" width="41.28515625" style="1" customWidth="1"/>
    <col min="3842" max="3842" width="38.7109375" style="1" customWidth="1"/>
    <col min="3843" max="3843" width="18.140625" style="1" customWidth="1"/>
    <col min="3844" max="3844" width="19.28515625" style="1" customWidth="1"/>
    <col min="3845" max="3845" width="23" style="1" customWidth="1"/>
    <col min="3846" max="3846" width="18.42578125" style="1" customWidth="1"/>
    <col min="3847" max="3847" width="23.85546875" style="1" customWidth="1"/>
    <col min="3848" max="3848" width="20.42578125" style="1" customWidth="1"/>
    <col min="3849" max="3849" width="19.7109375" style="1" customWidth="1"/>
    <col min="3850" max="4095" width="11.42578125" style="1"/>
    <col min="4096" max="4096" width="27.5703125" style="1" customWidth="1"/>
    <col min="4097" max="4097" width="41.28515625" style="1" customWidth="1"/>
    <col min="4098" max="4098" width="38.7109375" style="1" customWidth="1"/>
    <col min="4099" max="4099" width="18.140625" style="1" customWidth="1"/>
    <col min="4100" max="4100" width="19.28515625" style="1" customWidth="1"/>
    <col min="4101" max="4101" width="23" style="1" customWidth="1"/>
    <col min="4102" max="4102" width="18.42578125" style="1" customWidth="1"/>
    <col min="4103" max="4103" width="23.85546875" style="1" customWidth="1"/>
    <col min="4104" max="4104" width="20.42578125" style="1" customWidth="1"/>
    <col min="4105" max="4105" width="19.7109375" style="1" customWidth="1"/>
    <col min="4106" max="4351" width="11.42578125" style="1"/>
    <col min="4352" max="4352" width="27.5703125" style="1" customWidth="1"/>
    <col min="4353" max="4353" width="41.28515625" style="1" customWidth="1"/>
    <col min="4354" max="4354" width="38.7109375" style="1" customWidth="1"/>
    <col min="4355" max="4355" width="18.140625" style="1" customWidth="1"/>
    <col min="4356" max="4356" width="19.28515625" style="1" customWidth="1"/>
    <col min="4357" max="4357" width="23" style="1" customWidth="1"/>
    <col min="4358" max="4358" width="18.42578125" style="1" customWidth="1"/>
    <col min="4359" max="4359" width="23.85546875" style="1" customWidth="1"/>
    <col min="4360" max="4360" width="20.42578125" style="1" customWidth="1"/>
    <col min="4361" max="4361" width="19.7109375" style="1" customWidth="1"/>
    <col min="4362" max="4607" width="11.42578125" style="1"/>
    <col min="4608" max="4608" width="27.5703125" style="1" customWidth="1"/>
    <col min="4609" max="4609" width="41.28515625" style="1" customWidth="1"/>
    <col min="4610" max="4610" width="38.7109375" style="1" customWidth="1"/>
    <col min="4611" max="4611" width="18.140625" style="1" customWidth="1"/>
    <col min="4612" max="4612" width="19.28515625" style="1" customWidth="1"/>
    <col min="4613" max="4613" width="23" style="1" customWidth="1"/>
    <col min="4614" max="4614" width="18.42578125" style="1" customWidth="1"/>
    <col min="4615" max="4615" width="23.85546875" style="1" customWidth="1"/>
    <col min="4616" max="4616" width="20.42578125" style="1" customWidth="1"/>
    <col min="4617" max="4617" width="19.7109375" style="1" customWidth="1"/>
    <col min="4618" max="4863" width="11.42578125" style="1"/>
    <col min="4864" max="4864" width="27.5703125" style="1" customWidth="1"/>
    <col min="4865" max="4865" width="41.28515625" style="1" customWidth="1"/>
    <col min="4866" max="4866" width="38.7109375" style="1" customWidth="1"/>
    <col min="4867" max="4867" width="18.140625" style="1" customWidth="1"/>
    <col min="4868" max="4868" width="19.28515625" style="1" customWidth="1"/>
    <col min="4869" max="4869" width="23" style="1" customWidth="1"/>
    <col min="4870" max="4870" width="18.42578125" style="1" customWidth="1"/>
    <col min="4871" max="4871" width="23.85546875" style="1" customWidth="1"/>
    <col min="4872" max="4872" width="20.42578125" style="1" customWidth="1"/>
    <col min="4873" max="4873" width="19.7109375" style="1" customWidth="1"/>
    <col min="4874" max="5119" width="11.42578125" style="1"/>
    <col min="5120" max="5120" width="27.5703125" style="1" customWidth="1"/>
    <col min="5121" max="5121" width="41.28515625" style="1" customWidth="1"/>
    <col min="5122" max="5122" width="38.7109375" style="1" customWidth="1"/>
    <col min="5123" max="5123" width="18.140625" style="1" customWidth="1"/>
    <col min="5124" max="5124" width="19.28515625" style="1" customWidth="1"/>
    <col min="5125" max="5125" width="23" style="1" customWidth="1"/>
    <col min="5126" max="5126" width="18.42578125" style="1" customWidth="1"/>
    <col min="5127" max="5127" width="23.85546875" style="1" customWidth="1"/>
    <col min="5128" max="5128" width="20.42578125" style="1" customWidth="1"/>
    <col min="5129" max="5129" width="19.7109375" style="1" customWidth="1"/>
    <col min="5130" max="5375" width="11.42578125" style="1"/>
    <col min="5376" max="5376" width="27.5703125" style="1" customWidth="1"/>
    <col min="5377" max="5377" width="41.28515625" style="1" customWidth="1"/>
    <col min="5378" max="5378" width="38.7109375" style="1" customWidth="1"/>
    <col min="5379" max="5379" width="18.140625" style="1" customWidth="1"/>
    <col min="5380" max="5380" width="19.28515625" style="1" customWidth="1"/>
    <col min="5381" max="5381" width="23" style="1" customWidth="1"/>
    <col min="5382" max="5382" width="18.42578125" style="1" customWidth="1"/>
    <col min="5383" max="5383" width="23.85546875" style="1" customWidth="1"/>
    <col min="5384" max="5384" width="20.42578125" style="1" customWidth="1"/>
    <col min="5385" max="5385" width="19.7109375" style="1" customWidth="1"/>
    <col min="5386" max="5631" width="11.42578125" style="1"/>
    <col min="5632" max="5632" width="27.5703125" style="1" customWidth="1"/>
    <col min="5633" max="5633" width="41.28515625" style="1" customWidth="1"/>
    <col min="5634" max="5634" width="38.7109375" style="1" customWidth="1"/>
    <col min="5635" max="5635" width="18.140625" style="1" customWidth="1"/>
    <col min="5636" max="5636" width="19.28515625" style="1" customWidth="1"/>
    <col min="5637" max="5637" width="23" style="1" customWidth="1"/>
    <col min="5638" max="5638" width="18.42578125" style="1" customWidth="1"/>
    <col min="5639" max="5639" width="23.85546875" style="1" customWidth="1"/>
    <col min="5640" max="5640" width="20.42578125" style="1" customWidth="1"/>
    <col min="5641" max="5641" width="19.7109375" style="1" customWidth="1"/>
    <col min="5642" max="5887" width="11.42578125" style="1"/>
    <col min="5888" max="5888" width="27.5703125" style="1" customWidth="1"/>
    <col min="5889" max="5889" width="41.28515625" style="1" customWidth="1"/>
    <col min="5890" max="5890" width="38.7109375" style="1" customWidth="1"/>
    <col min="5891" max="5891" width="18.140625" style="1" customWidth="1"/>
    <col min="5892" max="5892" width="19.28515625" style="1" customWidth="1"/>
    <col min="5893" max="5893" width="23" style="1" customWidth="1"/>
    <col min="5894" max="5894" width="18.42578125" style="1" customWidth="1"/>
    <col min="5895" max="5895" width="23.85546875" style="1" customWidth="1"/>
    <col min="5896" max="5896" width="20.42578125" style="1" customWidth="1"/>
    <col min="5897" max="5897" width="19.7109375" style="1" customWidth="1"/>
    <col min="5898" max="6143" width="11.42578125" style="1"/>
    <col min="6144" max="6144" width="27.5703125" style="1" customWidth="1"/>
    <col min="6145" max="6145" width="41.28515625" style="1" customWidth="1"/>
    <col min="6146" max="6146" width="38.7109375" style="1" customWidth="1"/>
    <col min="6147" max="6147" width="18.140625" style="1" customWidth="1"/>
    <col min="6148" max="6148" width="19.28515625" style="1" customWidth="1"/>
    <col min="6149" max="6149" width="23" style="1" customWidth="1"/>
    <col min="6150" max="6150" width="18.42578125" style="1" customWidth="1"/>
    <col min="6151" max="6151" width="23.85546875" style="1" customWidth="1"/>
    <col min="6152" max="6152" width="20.42578125" style="1" customWidth="1"/>
    <col min="6153" max="6153" width="19.7109375" style="1" customWidth="1"/>
    <col min="6154" max="6399" width="11.42578125" style="1"/>
    <col min="6400" max="6400" width="27.5703125" style="1" customWidth="1"/>
    <col min="6401" max="6401" width="41.28515625" style="1" customWidth="1"/>
    <col min="6402" max="6402" width="38.7109375" style="1" customWidth="1"/>
    <col min="6403" max="6403" width="18.140625" style="1" customWidth="1"/>
    <col min="6404" max="6404" width="19.28515625" style="1" customWidth="1"/>
    <col min="6405" max="6405" width="23" style="1" customWidth="1"/>
    <col min="6406" max="6406" width="18.42578125" style="1" customWidth="1"/>
    <col min="6407" max="6407" width="23.85546875" style="1" customWidth="1"/>
    <col min="6408" max="6408" width="20.42578125" style="1" customWidth="1"/>
    <col min="6409" max="6409" width="19.7109375" style="1" customWidth="1"/>
    <col min="6410" max="6655" width="11.42578125" style="1"/>
    <col min="6656" max="6656" width="27.5703125" style="1" customWidth="1"/>
    <col min="6657" max="6657" width="41.28515625" style="1" customWidth="1"/>
    <col min="6658" max="6658" width="38.7109375" style="1" customWidth="1"/>
    <col min="6659" max="6659" width="18.140625" style="1" customWidth="1"/>
    <col min="6660" max="6660" width="19.28515625" style="1" customWidth="1"/>
    <col min="6661" max="6661" width="23" style="1" customWidth="1"/>
    <col min="6662" max="6662" width="18.42578125" style="1" customWidth="1"/>
    <col min="6663" max="6663" width="23.85546875" style="1" customWidth="1"/>
    <col min="6664" max="6664" width="20.42578125" style="1" customWidth="1"/>
    <col min="6665" max="6665" width="19.7109375" style="1" customWidth="1"/>
    <col min="6666" max="6911" width="11.42578125" style="1"/>
    <col min="6912" max="6912" width="27.5703125" style="1" customWidth="1"/>
    <col min="6913" max="6913" width="41.28515625" style="1" customWidth="1"/>
    <col min="6914" max="6914" width="38.7109375" style="1" customWidth="1"/>
    <col min="6915" max="6915" width="18.140625" style="1" customWidth="1"/>
    <col min="6916" max="6916" width="19.28515625" style="1" customWidth="1"/>
    <col min="6917" max="6917" width="23" style="1" customWidth="1"/>
    <col min="6918" max="6918" width="18.42578125" style="1" customWidth="1"/>
    <col min="6919" max="6919" width="23.85546875" style="1" customWidth="1"/>
    <col min="6920" max="6920" width="20.42578125" style="1" customWidth="1"/>
    <col min="6921" max="6921" width="19.7109375" style="1" customWidth="1"/>
    <col min="6922" max="7167" width="11.42578125" style="1"/>
    <col min="7168" max="7168" width="27.5703125" style="1" customWidth="1"/>
    <col min="7169" max="7169" width="41.28515625" style="1" customWidth="1"/>
    <col min="7170" max="7170" width="38.7109375" style="1" customWidth="1"/>
    <col min="7171" max="7171" width="18.140625" style="1" customWidth="1"/>
    <col min="7172" max="7172" width="19.28515625" style="1" customWidth="1"/>
    <col min="7173" max="7173" width="23" style="1" customWidth="1"/>
    <col min="7174" max="7174" width="18.42578125" style="1" customWidth="1"/>
    <col min="7175" max="7175" width="23.85546875" style="1" customWidth="1"/>
    <col min="7176" max="7176" width="20.42578125" style="1" customWidth="1"/>
    <col min="7177" max="7177" width="19.7109375" style="1" customWidth="1"/>
    <col min="7178" max="7423" width="11.42578125" style="1"/>
    <col min="7424" max="7424" width="27.5703125" style="1" customWidth="1"/>
    <col min="7425" max="7425" width="41.28515625" style="1" customWidth="1"/>
    <col min="7426" max="7426" width="38.7109375" style="1" customWidth="1"/>
    <col min="7427" max="7427" width="18.140625" style="1" customWidth="1"/>
    <col min="7428" max="7428" width="19.28515625" style="1" customWidth="1"/>
    <col min="7429" max="7429" width="23" style="1" customWidth="1"/>
    <col min="7430" max="7430" width="18.42578125" style="1" customWidth="1"/>
    <col min="7431" max="7431" width="23.85546875" style="1" customWidth="1"/>
    <col min="7432" max="7432" width="20.42578125" style="1" customWidth="1"/>
    <col min="7433" max="7433" width="19.7109375" style="1" customWidth="1"/>
    <col min="7434" max="7679" width="11.42578125" style="1"/>
    <col min="7680" max="7680" width="27.5703125" style="1" customWidth="1"/>
    <col min="7681" max="7681" width="41.28515625" style="1" customWidth="1"/>
    <col min="7682" max="7682" width="38.7109375" style="1" customWidth="1"/>
    <col min="7683" max="7683" width="18.140625" style="1" customWidth="1"/>
    <col min="7684" max="7684" width="19.28515625" style="1" customWidth="1"/>
    <col min="7685" max="7685" width="23" style="1" customWidth="1"/>
    <col min="7686" max="7686" width="18.42578125" style="1" customWidth="1"/>
    <col min="7687" max="7687" width="23.85546875" style="1" customWidth="1"/>
    <col min="7688" max="7688" width="20.42578125" style="1" customWidth="1"/>
    <col min="7689" max="7689" width="19.7109375" style="1" customWidth="1"/>
    <col min="7690" max="7935" width="11.42578125" style="1"/>
    <col min="7936" max="7936" width="27.5703125" style="1" customWidth="1"/>
    <col min="7937" max="7937" width="41.28515625" style="1" customWidth="1"/>
    <col min="7938" max="7938" width="38.7109375" style="1" customWidth="1"/>
    <col min="7939" max="7939" width="18.140625" style="1" customWidth="1"/>
    <col min="7940" max="7940" width="19.28515625" style="1" customWidth="1"/>
    <col min="7941" max="7941" width="23" style="1" customWidth="1"/>
    <col min="7942" max="7942" width="18.42578125" style="1" customWidth="1"/>
    <col min="7943" max="7943" width="23.85546875" style="1" customWidth="1"/>
    <col min="7944" max="7944" width="20.42578125" style="1" customWidth="1"/>
    <col min="7945" max="7945" width="19.7109375" style="1" customWidth="1"/>
    <col min="7946" max="8191" width="11.42578125" style="1"/>
    <col min="8192" max="8192" width="27.5703125" style="1" customWidth="1"/>
    <col min="8193" max="8193" width="41.28515625" style="1" customWidth="1"/>
    <col min="8194" max="8194" width="38.7109375" style="1" customWidth="1"/>
    <col min="8195" max="8195" width="18.140625" style="1" customWidth="1"/>
    <col min="8196" max="8196" width="19.28515625" style="1" customWidth="1"/>
    <col min="8197" max="8197" width="23" style="1" customWidth="1"/>
    <col min="8198" max="8198" width="18.42578125" style="1" customWidth="1"/>
    <col min="8199" max="8199" width="23.85546875" style="1" customWidth="1"/>
    <col min="8200" max="8200" width="20.42578125" style="1" customWidth="1"/>
    <col min="8201" max="8201" width="19.7109375" style="1" customWidth="1"/>
    <col min="8202" max="8447" width="11.42578125" style="1"/>
    <col min="8448" max="8448" width="27.5703125" style="1" customWidth="1"/>
    <col min="8449" max="8449" width="41.28515625" style="1" customWidth="1"/>
    <col min="8450" max="8450" width="38.7109375" style="1" customWidth="1"/>
    <col min="8451" max="8451" width="18.140625" style="1" customWidth="1"/>
    <col min="8452" max="8452" width="19.28515625" style="1" customWidth="1"/>
    <col min="8453" max="8453" width="23" style="1" customWidth="1"/>
    <col min="8454" max="8454" width="18.42578125" style="1" customWidth="1"/>
    <col min="8455" max="8455" width="23.85546875" style="1" customWidth="1"/>
    <col min="8456" max="8456" width="20.42578125" style="1" customWidth="1"/>
    <col min="8457" max="8457" width="19.7109375" style="1" customWidth="1"/>
    <col min="8458" max="8703" width="11.42578125" style="1"/>
    <col min="8704" max="8704" width="27.5703125" style="1" customWidth="1"/>
    <col min="8705" max="8705" width="41.28515625" style="1" customWidth="1"/>
    <col min="8706" max="8706" width="38.7109375" style="1" customWidth="1"/>
    <col min="8707" max="8707" width="18.140625" style="1" customWidth="1"/>
    <col min="8708" max="8708" width="19.28515625" style="1" customWidth="1"/>
    <col min="8709" max="8709" width="23" style="1" customWidth="1"/>
    <col min="8710" max="8710" width="18.42578125" style="1" customWidth="1"/>
    <col min="8711" max="8711" width="23.85546875" style="1" customWidth="1"/>
    <col min="8712" max="8712" width="20.42578125" style="1" customWidth="1"/>
    <col min="8713" max="8713" width="19.7109375" style="1" customWidth="1"/>
    <col min="8714" max="8959" width="11.42578125" style="1"/>
    <col min="8960" max="8960" width="27.5703125" style="1" customWidth="1"/>
    <col min="8961" max="8961" width="41.28515625" style="1" customWidth="1"/>
    <col min="8962" max="8962" width="38.7109375" style="1" customWidth="1"/>
    <col min="8963" max="8963" width="18.140625" style="1" customWidth="1"/>
    <col min="8964" max="8964" width="19.28515625" style="1" customWidth="1"/>
    <col min="8965" max="8965" width="23" style="1" customWidth="1"/>
    <col min="8966" max="8966" width="18.42578125" style="1" customWidth="1"/>
    <col min="8967" max="8967" width="23.85546875" style="1" customWidth="1"/>
    <col min="8968" max="8968" width="20.42578125" style="1" customWidth="1"/>
    <col min="8969" max="8969" width="19.7109375" style="1" customWidth="1"/>
    <col min="8970" max="9215" width="11.42578125" style="1"/>
    <col min="9216" max="9216" width="27.5703125" style="1" customWidth="1"/>
    <col min="9217" max="9217" width="41.28515625" style="1" customWidth="1"/>
    <col min="9218" max="9218" width="38.7109375" style="1" customWidth="1"/>
    <col min="9219" max="9219" width="18.140625" style="1" customWidth="1"/>
    <col min="9220" max="9220" width="19.28515625" style="1" customWidth="1"/>
    <col min="9221" max="9221" width="23" style="1" customWidth="1"/>
    <col min="9222" max="9222" width="18.42578125" style="1" customWidth="1"/>
    <col min="9223" max="9223" width="23.85546875" style="1" customWidth="1"/>
    <col min="9224" max="9224" width="20.42578125" style="1" customWidth="1"/>
    <col min="9225" max="9225" width="19.7109375" style="1" customWidth="1"/>
    <col min="9226" max="9471" width="11.42578125" style="1"/>
    <col min="9472" max="9472" width="27.5703125" style="1" customWidth="1"/>
    <col min="9473" max="9473" width="41.28515625" style="1" customWidth="1"/>
    <col min="9474" max="9474" width="38.7109375" style="1" customWidth="1"/>
    <col min="9475" max="9475" width="18.140625" style="1" customWidth="1"/>
    <col min="9476" max="9476" width="19.28515625" style="1" customWidth="1"/>
    <col min="9477" max="9477" width="23" style="1" customWidth="1"/>
    <col min="9478" max="9478" width="18.42578125" style="1" customWidth="1"/>
    <col min="9479" max="9479" width="23.85546875" style="1" customWidth="1"/>
    <col min="9480" max="9480" width="20.42578125" style="1" customWidth="1"/>
    <col min="9481" max="9481" width="19.7109375" style="1" customWidth="1"/>
    <col min="9482" max="9727" width="11.42578125" style="1"/>
    <col min="9728" max="9728" width="27.5703125" style="1" customWidth="1"/>
    <col min="9729" max="9729" width="41.28515625" style="1" customWidth="1"/>
    <col min="9730" max="9730" width="38.7109375" style="1" customWidth="1"/>
    <col min="9731" max="9731" width="18.140625" style="1" customWidth="1"/>
    <col min="9732" max="9732" width="19.28515625" style="1" customWidth="1"/>
    <col min="9733" max="9733" width="23" style="1" customWidth="1"/>
    <col min="9734" max="9734" width="18.42578125" style="1" customWidth="1"/>
    <col min="9735" max="9735" width="23.85546875" style="1" customWidth="1"/>
    <col min="9736" max="9736" width="20.42578125" style="1" customWidth="1"/>
    <col min="9737" max="9737" width="19.7109375" style="1" customWidth="1"/>
    <col min="9738" max="9983" width="11.42578125" style="1"/>
    <col min="9984" max="9984" width="27.5703125" style="1" customWidth="1"/>
    <col min="9985" max="9985" width="41.28515625" style="1" customWidth="1"/>
    <col min="9986" max="9986" width="38.7109375" style="1" customWidth="1"/>
    <col min="9987" max="9987" width="18.140625" style="1" customWidth="1"/>
    <col min="9988" max="9988" width="19.28515625" style="1" customWidth="1"/>
    <col min="9989" max="9989" width="23" style="1" customWidth="1"/>
    <col min="9990" max="9990" width="18.42578125" style="1" customWidth="1"/>
    <col min="9991" max="9991" width="23.85546875" style="1" customWidth="1"/>
    <col min="9992" max="9992" width="20.42578125" style="1" customWidth="1"/>
    <col min="9993" max="9993" width="19.7109375" style="1" customWidth="1"/>
    <col min="9994" max="10239" width="11.42578125" style="1"/>
    <col min="10240" max="10240" width="27.5703125" style="1" customWidth="1"/>
    <col min="10241" max="10241" width="41.28515625" style="1" customWidth="1"/>
    <col min="10242" max="10242" width="38.7109375" style="1" customWidth="1"/>
    <col min="10243" max="10243" width="18.140625" style="1" customWidth="1"/>
    <col min="10244" max="10244" width="19.28515625" style="1" customWidth="1"/>
    <col min="10245" max="10245" width="23" style="1" customWidth="1"/>
    <col min="10246" max="10246" width="18.42578125" style="1" customWidth="1"/>
    <col min="10247" max="10247" width="23.85546875" style="1" customWidth="1"/>
    <col min="10248" max="10248" width="20.42578125" style="1" customWidth="1"/>
    <col min="10249" max="10249" width="19.7109375" style="1" customWidth="1"/>
    <col min="10250" max="10495" width="11.42578125" style="1"/>
    <col min="10496" max="10496" width="27.5703125" style="1" customWidth="1"/>
    <col min="10497" max="10497" width="41.28515625" style="1" customWidth="1"/>
    <col min="10498" max="10498" width="38.7109375" style="1" customWidth="1"/>
    <col min="10499" max="10499" width="18.140625" style="1" customWidth="1"/>
    <col min="10500" max="10500" width="19.28515625" style="1" customWidth="1"/>
    <col min="10501" max="10501" width="23" style="1" customWidth="1"/>
    <col min="10502" max="10502" width="18.42578125" style="1" customWidth="1"/>
    <col min="10503" max="10503" width="23.85546875" style="1" customWidth="1"/>
    <col min="10504" max="10504" width="20.42578125" style="1" customWidth="1"/>
    <col min="10505" max="10505" width="19.7109375" style="1" customWidth="1"/>
    <col min="10506" max="10751" width="11.42578125" style="1"/>
    <col min="10752" max="10752" width="27.5703125" style="1" customWidth="1"/>
    <col min="10753" max="10753" width="41.28515625" style="1" customWidth="1"/>
    <col min="10754" max="10754" width="38.7109375" style="1" customWidth="1"/>
    <col min="10755" max="10755" width="18.140625" style="1" customWidth="1"/>
    <col min="10756" max="10756" width="19.28515625" style="1" customWidth="1"/>
    <col min="10757" max="10757" width="23" style="1" customWidth="1"/>
    <col min="10758" max="10758" width="18.42578125" style="1" customWidth="1"/>
    <col min="10759" max="10759" width="23.85546875" style="1" customWidth="1"/>
    <col min="10760" max="10760" width="20.42578125" style="1" customWidth="1"/>
    <col min="10761" max="10761" width="19.7109375" style="1" customWidth="1"/>
    <col min="10762" max="11007" width="11.42578125" style="1"/>
    <col min="11008" max="11008" width="27.5703125" style="1" customWidth="1"/>
    <col min="11009" max="11009" width="41.28515625" style="1" customWidth="1"/>
    <col min="11010" max="11010" width="38.7109375" style="1" customWidth="1"/>
    <col min="11011" max="11011" width="18.140625" style="1" customWidth="1"/>
    <col min="11012" max="11012" width="19.28515625" style="1" customWidth="1"/>
    <col min="11013" max="11013" width="23" style="1" customWidth="1"/>
    <col min="11014" max="11014" width="18.42578125" style="1" customWidth="1"/>
    <col min="11015" max="11015" width="23.85546875" style="1" customWidth="1"/>
    <col min="11016" max="11016" width="20.42578125" style="1" customWidth="1"/>
    <col min="11017" max="11017" width="19.7109375" style="1" customWidth="1"/>
    <col min="11018" max="11263" width="11.42578125" style="1"/>
    <col min="11264" max="11264" width="27.5703125" style="1" customWidth="1"/>
    <col min="11265" max="11265" width="41.28515625" style="1" customWidth="1"/>
    <col min="11266" max="11266" width="38.7109375" style="1" customWidth="1"/>
    <col min="11267" max="11267" width="18.140625" style="1" customWidth="1"/>
    <col min="11268" max="11268" width="19.28515625" style="1" customWidth="1"/>
    <col min="11269" max="11269" width="23" style="1" customWidth="1"/>
    <col min="11270" max="11270" width="18.42578125" style="1" customWidth="1"/>
    <col min="11271" max="11271" width="23.85546875" style="1" customWidth="1"/>
    <col min="11272" max="11272" width="20.42578125" style="1" customWidth="1"/>
    <col min="11273" max="11273" width="19.7109375" style="1" customWidth="1"/>
    <col min="11274" max="11519" width="11.42578125" style="1"/>
    <col min="11520" max="11520" width="27.5703125" style="1" customWidth="1"/>
    <col min="11521" max="11521" width="41.28515625" style="1" customWidth="1"/>
    <col min="11522" max="11522" width="38.7109375" style="1" customWidth="1"/>
    <col min="11523" max="11523" width="18.140625" style="1" customWidth="1"/>
    <col min="11524" max="11524" width="19.28515625" style="1" customWidth="1"/>
    <col min="11525" max="11525" width="23" style="1" customWidth="1"/>
    <col min="11526" max="11526" width="18.42578125" style="1" customWidth="1"/>
    <col min="11527" max="11527" width="23.85546875" style="1" customWidth="1"/>
    <col min="11528" max="11528" width="20.42578125" style="1" customWidth="1"/>
    <col min="11529" max="11529" width="19.7109375" style="1" customWidth="1"/>
    <col min="11530" max="11775" width="11.42578125" style="1"/>
    <col min="11776" max="11776" width="27.5703125" style="1" customWidth="1"/>
    <col min="11777" max="11777" width="41.28515625" style="1" customWidth="1"/>
    <col min="11778" max="11778" width="38.7109375" style="1" customWidth="1"/>
    <col min="11779" max="11779" width="18.140625" style="1" customWidth="1"/>
    <col min="11780" max="11780" width="19.28515625" style="1" customWidth="1"/>
    <col min="11781" max="11781" width="23" style="1" customWidth="1"/>
    <col min="11782" max="11782" width="18.42578125" style="1" customWidth="1"/>
    <col min="11783" max="11783" width="23.85546875" style="1" customWidth="1"/>
    <col min="11784" max="11784" width="20.42578125" style="1" customWidth="1"/>
    <col min="11785" max="11785" width="19.7109375" style="1" customWidth="1"/>
    <col min="11786" max="12031" width="11.42578125" style="1"/>
    <col min="12032" max="12032" width="27.5703125" style="1" customWidth="1"/>
    <col min="12033" max="12033" width="41.28515625" style="1" customWidth="1"/>
    <col min="12034" max="12034" width="38.7109375" style="1" customWidth="1"/>
    <col min="12035" max="12035" width="18.140625" style="1" customWidth="1"/>
    <col min="12036" max="12036" width="19.28515625" style="1" customWidth="1"/>
    <col min="12037" max="12037" width="23" style="1" customWidth="1"/>
    <col min="12038" max="12038" width="18.42578125" style="1" customWidth="1"/>
    <col min="12039" max="12039" width="23.85546875" style="1" customWidth="1"/>
    <col min="12040" max="12040" width="20.42578125" style="1" customWidth="1"/>
    <col min="12041" max="12041" width="19.7109375" style="1" customWidth="1"/>
    <col min="12042" max="12287" width="11.42578125" style="1"/>
    <col min="12288" max="12288" width="27.5703125" style="1" customWidth="1"/>
    <col min="12289" max="12289" width="41.28515625" style="1" customWidth="1"/>
    <col min="12290" max="12290" width="38.7109375" style="1" customWidth="1"/>
    <col min="12291" max="12291" width="18.140625" style="1" customWidth="1"/>
    <col min="12292" max="12292" width="19.28515625" style="1" customWidth="1"/>
    <col min="12293" max="12293" width="23" style="1" customWidth="1"/>
    <col min="12294" max="12294" width="18.42578125" style="1" customWidth="1"/>
    <col min="12295" max="12295" width="23.85546875" style="1" customWidth="1"/>
    <col min="12296" max="12296" width="20.42578125" style="1" customWidth="1"/>
    <col min="12297" max="12297" width="19.7109375" style="1" customWidth="1"/>
    <col min="12298" max="12543" width="11.42578125" style="1"/>
    <col min="12544" max="12544" width="27.5703125" style="1" customWidth="1"/>
    <col min="12545" max="12545" width="41.28515625" style="1" customWidth="1"/>
    <col min="12546" max="12546" width="38.7109375" style="1" customWidth="1"/>
    <col min="12547" max="12547" width="18.140625" style="1" customWidth="1"/>
    <col min="12548" max="12548" width="19.28515625" style="1" customWidth="1"/>
    <col min="12549" max="12549" width="23" style="1" customWidth="1"/>
    <col min="12550" max="12550" width="18.42578125" style="1" customWidth="1"/>
    <col min="12551" max="12551" width="23.85546875" style="1" customWidth="1"/>
    <col min="12552" max="12552" width="20.42578125" style="1" customWidth="1"/>
    <col min="12553" max="12553" width="19.7109375" style="1" customWidth="1"/>
    <col min="12554" max="12799" width="11.42578125" style="1"/>
    <col min="12800" max="12800" width="27.5703125" style="1" customWidth="1"/>
    <col min="12801" max="12801" width="41.28515625" style="1" customWidth="1"/>
    <col min="12802" max="12802" width="38.7109375" style="1" customWidth="1"/>
    <col min="12803" max="12803" width="18.140625" style="1" customWidth="1"/>
    <col min="12804" max="12804" width="19.28515625" style="1" customWidth="1"/>
    <col min="12805" max="12805" width="23" style="1" customWidth="1"/>
    <col min="12806" max="12806" width="18.42578125" style="1" customWidth="1"/>
    <col min="12807" max="12807" width="23.85546875" style="1" customWidth="1"/>
    <col min="12808" max="12808" width="20.42578125" style="1" customWidth="1"/>
    <col min="12809" max="12809" width="19.7109375" style="1" customWidth="1"/>
    <col min="12810" max="13055" width="11.42578125" style="1"/>
    <col min="13056" max="13056" width="27.5703125" style="1" customWidth="1"/>
    <col min="13057" max="13057" width="41.28515625" style="1" customWidth="1"/>
    <col min="13058" max="13058" width="38.7109375" style="1" customWidth="1"/>
    <col min="13059" max="13059" width="18.140625" style="1" customWidth="1"/>
    <col min="13060" max="13060" width="19.28515625" style="1" customWidth="1"/>
    <col min="13061" max="13061" width="23" style="1" customWidth="1"/>
    <col min="13062" max="13062" width="18.42578125" style="1" customWidth="1"/>
    <col min="13063" max="13063" width="23.85546875" style="1" customWidth="1"/>
    <col min="13064" max="13064" width="20.42578125" style="1" customWidth="1"/>
    <col min="13065" max="13065" width="19.7109375" style="1" customWidth="1"/>
    <col min="13066" max="13311" width="11.42578125" style="1"/>
    <col min="13312" max="13312" width="27.5703125" style="1" customWidth="1"/>
    <col min="13313" max="13313" width="41.28515625" style="1" customWidth="1"/>
    <col min="13314" max="13314" width="38.7109375" style="1" customWidth="1"/>
    <col min="13315" max="13315" width="18.140625" style="1" customWidth="1"/>
    <col min="13316" max="13316" width="19.28515625" style="1" customWidth="1"/>
    <col min="13317" max="13317" width="23" style="1" customWidth="1"/>
    <col min="13318" max="13318" width="18.42578125" style="1" customWidth="1"/>
    <col min="13319" max="13319" width="23.85546875" style="1" customWidth="1"/>
    <col min="13320" max="13320" width="20.42578125" style="1" customWidth="1"/>
    <col min="13321" max="13321" width="19.7109375" style="1" customWidth="1"/>
    <col min="13322" max="13567" width="11.42578125" style="1"/>
    <col min="13568" max="13568" width="27.5703125" style="1" customWidth="1"/>
    <col min="13569" max="13569" width="41.28515625" style="1" customWidth="1"/>
    <col min="13570" max="13570" width="38.7109375" style="1" customWidth="1"/>
    <col min="13571" max="13571" width="18.140625" style="1" customWidth="1"/>
    <col min="13572" max="13572" width="19.28515625" style="1" customWidth="1"/>
    <col min="13573" max="13573" width="23" style="1" customWidth="1"/>
    <col min="13574" max="13574" width="18.42578125" style="1" customWidth="1"/>
    <col min="13575" max="13575" width="23.85546875" style="1" customWidth="1"/>
    <col min="13576" max="13576" width="20.42578125" style="1" customWidth="1"/>
    <col min="13577" max="13577" width="19.7109375" style="1" customWidth="1"/>
    <col min="13578" max="13823" width="11.42578125" style="1"/>
    <col min="13824" max="13824" width="27.5703125" style="1" customWidth="1"/>
    <col min="13825" max="13825" width="41.28515625" style="1" customWidth="1"/>
    <col min="13826" max="13826" width="38.7109375" style="1" customWidth="1"/>
    <col min="13827" max="13827" width="18.140625" style="1" customWidth="1"/>
    <col min="13828" max="13828" width="19.28515625" style="1" customWidth="1"/>
    <col min="13829" max="13829" width="23" style="1" customWidth="1"/>
    <col min="13830" max="13830" width="18.42578125" style="1" customWidth="1"/>
    <col min="13831" max="13831" width="23.85546875" style="1" customWidth="1"/>
    <col min="13832" max="13832" width="20.42578125" style="1" customWidth="1"/>
    <col min="13833" max="13833" width="19.7109375" style="1" customWidth="1"/>
    <col min="13834" max="14079" width="11.42578125" style="1"/>
    <col min="14080" max="14080" width="27.5703125" style="1" customWidth="1"/>
    <col min="14081" max="14081" width="41.28515625" style="1" customWidth="1"/>
    <col min="14082" max="14082" width="38.7109375" style="1" customWidth="1"/>
    <col min="14083" max="14083" width="18.140625" style="1" customWidth="1"/>
    <col min="14084" max="14084" width="19.28515625" style="1" customWidth="1"/>
    <col min="14085" max="14085" width="23" style="1" customWidth="1"/>
    <col min="14086" max="14086" width="18.42578125" style="1" customWidth="1"/>
    <col min="14087" max="14087" width="23.85546875" style="1" customWidth="1"/>
    <col min="14088" max="14088" width="20.42578125" style="1" customWidth="1"/>
    <col min="14089" max="14089" width="19.7109375" style="1" customWidth="1"/>
    <col min="14090" max="14335" width="11.42578125" style="1"/>
    <col min="14336" max="14336" width="27.5703125" style="1" customWidth="1"/>
    <col min="14337" max="14337" width="41.28515625" style="1" customWidth="1"/>
    <col min="14338" max="14338" width="38.7109375" style="1" customWidth="1"/>
    <col min="14339" max="14339" width="18.140625" style="1" customWidth="1"/>
    <col min="14340" max="14340" width="19.28515625" style="1" customWidth="1"/>
    <col min="14341" max="14341" width="23" style="1" customWidth="1"/>
    <col min="14342" max="14342" width="18.42578125" style="1" customWidth="1"/>
    <col min="14343" max="14343" width="23.85546875" style="1" customWidth="1"/>
    <col min="14344" max="14344" width="20.42578125" style="1" customWidth="1"/>
    <col min="14345" max="14345" width="19.7109375" style="1" customWidth="1"/>
    <col min="14346" max="14591" width="11.42578125" style="1"/>
    <col min="14592" max="14592" width="27.5703125" style="1" customWidth="1"/>
    <col min="14593" max="14593" width="41.28515625" style="1" customWidth="1"/>
    <col min="14594" max="14594" width="38.7109375" style="1" customWidth="1"/>
    <col min="14595" max="14595" width="18.140625" style="1" customWidth="1"/>
    <col min="14596" max="14596" width="19.28515625" style="1" customWidth="1"/>
    <col min="14597" max="14597" width="23" style="1" customWidth="1"/>
    <col min="14598" max="14598" width="18.42578125" style="1" customWidth="1"/>
    <col min="14599" max="14599" width="23.85546875" style="1" customWidth="1"/>
    <col min="14600" max="14600" width="20.42578125" style="1" customWidth="1"/>
    <col min="14601" max="14601" width="19.7109375" style="1" customWidth="1"/>
    <col min="14602" max="14847" width="11.42578125" style="1"/>
    <col min="14848" max="14848" width="27.5703125" style="1" customWidth="1"/>
    <col min="14849" max="14849" width="41.28515625" style="1" customWidth="1"/>
    <col min="14850" max="14850" width="38.7109375" style="1" customWidth="1"/>
    <col min="14851" max="14851" width="18.140625" style="1" customWidth="1"/>
    <col min="14852" max="14852" width="19.28515625" style="1" customWidth="1"/>
    <col min="14853" max="14853" width="23" style="1" customWidth="1"/>
    <col min="14854" max="14854" width="18.42578125" style="1" customWidth="1"/>
    <col min="14855" max="14855" width="23.85546875" style="1" customWidth="1"/>
    <col min="14856" max="14856" width="20.42578125" style="1" customWidth="1"/>
    <col min="14857" max="14857" width="19.7109375" style="1" customWidth="1"/>
    <col min="14858" max="15103" width="11.42578125" style="1"/>
    <col min="15104" max="15104" width="27.5703125" style="1" customWidth="1"/>
    <col min="15105" max="15105" width="41.28515625" style="1" customWidth="1"/>
    <col min="15106" max="15106" width="38.7109375" style="1" customWidth="1"/>
    <col min="15107" max="15107" width="18.140625" style="1" customWidth="1"/>
    <col min="15108" max="15108" width="19.28515625" style="1" customWidth="1"/>
    <col min="15109" max="15109" width="23" style="1" customWidth="1"/>
    <col min="15110" max="15110" width="18.42578125" style="1" customWidth="1"/>
    <col min="15111" max="15111" width="23.85546875" style="1" customWidth="1"/>
    <col min="15112" max="15112" width="20.42578125" style="1" customWidth="1"/>
    <col min="15113" max="15113" width="19.7109375" style="1" customWidth="1"/>
    <col min="15114" max="15359" width="11.42578125" style="1"/>
    <col min="15360" max="15360" width="27.5703125" style="1" customWidth="1"/>
    <col min="15361" max="15361" width="41.28515625" style="1" customWidth="1"/>
    <col min="15362" max="15362" width="38.7109375" style="1" customWidth="1"/>
    <col min="15363" max="15363" width="18.140625" style="1" customWidth="1"/>
    <col min="15364" max="15364" width="19.28515625" style="1" customWidth="1"/>
    <col min="15365" max="15365" width="23" style="1" customWidth="1"/>
    <col min="15366" max="15366" width="18.42578125" style="1" customWidth="1"/>
    <col min="15367" max="15367" width="23.85546875" style="1" customWidth="1"/>
    <col min="15368" max="15368" width="20.42578125" style="1" customWidth="1"/>
    <col min="15369" max="15369" width="19.7109375" style="1" customWidth="1"/>
    <col min="15370" max="15615" width="11.42578125" style="1"/>
    <col min="15616" max="15616" width="27.5703125" style="1" customWidth="1"/>
    <col min="15617" max="15617" width="41.28515625" style="1" customWidth="1"/>
    <col min="15618" max="15618" width="38.7109375" style="1" customWidth="1"/>
    <col min="15619" max="15619" width="18.140625" style="1" customWidth="1"/>
    <col min="15620" max="15620" width="19.28515625" style="1" customWidth="1"/>
    <col min="15621" max="15621" width="23" style="1" customWidth="1"/>
    <col min="15622" max="15622" width="18.42578125" style="1" customWidth="1"/>
    <col min="15623" max="15623" width="23.85546875" style="1" customWidth="1"/>
    <col min="15624" max="15624" width="20.42578125" style="1" customWidth="1"/>
    <col min="15625" max="15625" width="19.7109375" style="1" customWidth="1"/>
    <col min="15626" max="15871" width="11.42578125" style="1"/>
    <col min="15872" max="15872" width="27.5703125" style="1" customWidth="1"/>
    <col min="15873" max="15873" width="41.28515625" style="1" customWidth="1"/>
    <col min="15874" max="15874" width="38.7109375" style="1" customWidth="1"/>
    <col min="15875" max="15875" width="18.140625" style="1" customWidth="1"/>
    <col min="15876" max="15876" width="19.28515625" style="1" customWidth="1"/>
    <col min="15877" max="15877" width="23" style="1" customWidth="1"/>
    <col min="15878" max="15878" width="18.42578125" style="1" customWidth="1"/>
    <col min="15879" max="15879" width="23.85546875" style="1" customWidth="1"/>
    <col min="15880" max="15880" width="20.42578125" style="1" customWidth="1"/>
    <col min="15881" max="15881" width="19.7109375" style="1" customWidth="1"/>
    <col min="15882" max="16127" width="11.42578125" style="1"/>
    <col min="16128" max="16128" width="27.5703125" style="1" customWidth="1"/>
    <col min="16129" max="16129" width="41.28515625" style="1" customWidth="1"/>
    <col min="16130" max="16130" width="38.7109375" style="1" customWidth="1"/>
    <col min="16131" max="16131" width="18.140625" style="1" customWidth="1"/>
    <col min="16132" max="16132" width="19.28515625" style="1" customWidth="1"/>
    <col min="16133" max="16133" width="23" style="1" customWidth="1"/>
    <col min="16134" max="16134" width="18.42578125" style="1" customWidth="1"/>
    <col min="16135" max="16135" width="23.85546875" style="1" customWidth="1"/>
    <col min="16136" max="16136" width="20.42578125" style="1" customWidth="1"/>
    <col min="16137" max="16137" width="19.7109375" style="1" customWidth="1"/>
    <col min="16138" max="16384" width="11.42578125" style="1"/>
  </cols>
  <sheetData>
    <row r="1" spans="1:10" ht="24.95" customHeight="1" x14ac:dyDescent="0.2">
      <c r="A1" s="85" t="s">
        <v>0</v>
      </c>
      <c r="B1" s="87" t="s">
        <v>1</v>
      </c>
      <c r="C1" s="87"/>
      <c r="D1" s="87"/>
      <c r="E1" s="87"/>
      <c r="F1" s="87"/>
      <c r="G1" s="87"/>
      <c r="H1" s="87"/>
      <c r="I1" s="87"/>
      <c r="J1" s="87"/>
    </row>
    <row r="2" spans="1:10" ht="24.95" customHeight="1" x14ac:dyDescent="0.2">
      <c r="A2" s="86"/>
      <c r="B2" s="87" t="s">
        <v>2</v>
      </c>
      <c r="C2" s="87"/>
      <c r="D2" s="87"/>
      <c r="E2" s="87"/>
      <c r="F2" s="87"/>
      <c r="G2" s="87"/>
      <c r="H2" s="87"/>
      <c r="I2" s="87"/>
      <c r="J2" s="87"/>
    </row>
    <row r="3" spans="1:10" ht="24.95" customHeight="1" x14ac:dyDescent="0.2">
      <c r="A3" s="86"/>
      <c r="B3" s="87" t="s">
        <v>3</v>
      </c>
      <c r="C3" s="87"/>
      <c r="D3" s="87"/>
      <c r="E3" s="87"/>
      <c r="F3" s="87"/>
      <c r="G3" s="87"/>
      <c r="H3" s="87"/>
      <c r="I3" s="87"/>
      <c r="J3" s="87"/>
    </row>
    <row r="4" spans="1:10" ht="24.95" customHeight="1" x14ac:dyDescent="0.2">
      <c r="A4" s="86"/>
      <c r="B4" s="2" t="s">
        <v>4</v>
      </c>
      <c r="C4" s="88" t="s">
        <v>82</v>
      </c>
      <c r="D4" s="88"/>
      <c r="E4" s="88"/>
      <c r="F4" s="88"/>
      <c r="G4" s="88"/>
      <c r="H4" s="88"/>
      <c r="I4" s="88"/>
      <c r="J4" s="88"/>
    </row>
    <row r="5" spans="1:10" ht="24.95" customHeight="1" x14ac:dyDescent="0.2">
      <c r="A5" s="86"/>
      <c r="B5" s="2" t="s">
        <v>5</v>
      </c>
      <c r="C5" s="88">
        <v>2023</v>
      </c>
      <c r="D5" s="88"/>
      <c r="E5" s="88"/>
      <c r="F5" s="88"/>
      <c r="G5" s="88"/>
      <c r="H5" s="88"/>
      <c r="I5" s="88"/>
      <c r="J5" s="88"/>
    </row>
    <row r="6" spans="1:10" ht="46.5" customHeight="1" x14ac:dyDescent="0.2">
      <c r="A6" s="3" t="s">
        <v>6</v>
      </c>
      <c r="B6" s="84" t="s">
        <v>7</v>
      </c>
      <c r="C6" s="84"/>
      <c r="D6" s="84"/>
      <c r="E6" s="84"/>
      <c r="F6" s="84"/>
      <c r="G6" s="84"/>
      <c r="H6" s="84"/>
      <c r="I6" s="84"/>
      <c r="J6" s="84"/>
    </row>
    <row r="7" spans="1:10" ht="54.75" customHeight="1" x14ac:dyDescent="0.2">
      <c r="A7" s="3" t="s">
        <v>8</v>
      </c>
      <c r="B7" s="84" t="s">
        <v>9</v>
      </c>
      <c r="C7" s="84"/>
      <c r="D7" s="84"/>
      <c r="E7" s="84"/>
      <c r="F7" s="84"/>
      <c r="G7" s="84"/>
      <c r="H7" s="84"/>
      <c r="I7" s="84"/>
      <c r="J7" s="84"/>
    </row>
    <row r="8" spans="1:10" ht="56.25" customHeight="1" x14ac:dyDescent="0.2">
      <c r="A8" s="4" t="s">
        <v>10</v>
      </c>
      <c r="B8" s="84" t="s">
        <v>11</v>
      </c>
      <c r="C8" s="84"/>
      <c r="D8" s="84"/>
      <c r="E8" s="84"/>
      <c r="F8" s="84"/>
      <c r="G8" s="84"/>
      <c r="H8" s="84"/>
      <c r="I8" s="84"/>
      <c r="J8" s="84"/>
    </row>
    <row r="9" spans="1:10" ht="47.25" customHeight="1" x14ac:dyDescent="0.2">
      <c r="A9" s="5" t="s">
        <v>12</v>
      </c>
      <c r="B9" s="84" t="s">
        <v>13</v>
      </c>
      <c r="C9" s="84"/>
      <c r="D9" s="84"/>
      <c r="E9" s="84"/>
      <c r="F9" s="84"/>
      <c r="G9" s="84"/>
      <c r="H9" s="84"/>
      <c r="I9" s="84"/>
      <c r="J9" s="84"/>
    </row>
    <row r="10" spans="1:10" ht="47.25" customHeight="1" x14ac:dyDescent="0.2">
      <c r="A10" s="6" t="s">
        <v>14</v>
      </c>
      <c r="B10" s="6" t="s">
        <v>15</v>
      </c>
      <c r="C10" s="6" t="s">
        <v>16</v>
      </c>
      <c r="D10" s="6" t="s">
        <v>17</v>
      </c>
      <c r="E10" s="6" t="s">
        <v>18</v>
      </c>
      <c r="F10" s="7" t="s">
        <v>19</v>
      </c>
      <c r="G10" s="7" t="s">
        <v>20</v>
      </c>
      <c r="H10" s="6" t="s">
        <v>21</v>
      </c>
      <c r="I10" s="8" t="s">
        <v>22</v>
      </c>
      <c r="J10" s="8" t="s">
        <v>23</v>
      </c>
    </row>
    <row r="11" spans="1:10" s="14" customFormat="1" ht="67.5" customHeight="1" x14ac:dyDescent="0.2">
      <c r="A11" s="81" t="s">
        <v>24</v>
      </c>
      <c r="B11" s="74" t="s">
        <v>125</v>
      </c>
      <c r="C11" s="17" t="s">
        <v>95</v>
      </c>
      <c r="D11" s="9" t="s">
        <v>83</v>
      </c>
      <c r="E11" s="9">
        <v>2</v>
      </c>
      <c r="F11" s="18" t="s">
        <v>126</v>
      </c>
      <c r="G11" s="10" t="s">
        <v>96</v>
      </c>
      <c r="H11" s="9" t="s">
        <v>84</v>
      </c>
      <c r="I11" s="11"/>
      <c r="J11" s="12">
        <f t="shared" ref="J11:J65" si="0">I11/E11</f>
        <v>0</v>
      </c>
    </row>
    <row r="12" spans="1:10" s="14" customFormat="1" ht="67.5" customHeight="1" x14ac:dyDescent="0.2">
      <c r="A12" s="82"/>
      <c r="B12" s="74"/>
      <c r="C12" s="17" t="s">
        <v>127</v>
      </c>
      <c r="D12" s="9" t="s">
        <v>97</v>
      </c>
      <c r="E12" s="9">
        <v>3</v>
      </c>
      <c r="F12" s="18" t="s">
        <v>126</v>
      </c>
      <c r="G12" s="10" t="s">
        <v>98</v>
      </c>
      <c r="H12" s="9" t="s">
        <v>84</v>
      </c>
      <c r="I12" s="11"/>
      <c r="J12" s="12">
        <f t="shared" si="0"/>
        <v>0</v>
      </c>
    </row>
    <row r="13" spans="1:10" s="14" customFormat="1" ht="67.5" customHeight="1" x14ac:dyDescent="0.2">
      <c r="A13" s="82"/>
      <c r="B13" s="74"/>
      <c r="C13" s="17" t="s">
        <v>128</v>
      </c>
      <c r="D13" s="9" t="s">
        <v>83</v>
      </c>
      <c r="E13" s="9">
        <v>2</v>
      </c>
      <c r="F13" s="18" t="s">
        <v>126</v>
      </c>
      <c r="G13" s="10" t="s">
        <v>86</v>
      </c>
      <c r="H13" s="9" t="s">
        <v>84</v>
      </c>
      <c r="I13" s="11"/>
      <c r="J13" s="12">
        <f t="shared" si="0"/>
        <v>0</v>
      </c>
    </row>
    <row r="14" spans="1:10" s="14" customFormat="1" ht="98.25" customHeight="1" x14ac:dyDescent="0.2">
      <c r="A14" s="83"/>
      <c r="B14" s="57" t="s">
        <v>129</v>
      </c>
      <c r="C14" s="17" t="s">
        <v>130</v>
      </c>
      <c r="D14" s="9" t="s">
        <v>83</v>
      </c>
      <c r="E14" s="9">
        <v>4</v>
      </c>
      <c r="F14" s="18" t="s">
        <v>126</v>
      </c>
      <c r="G14" s="10" t="s">
        <v>86</v>
      </c>
      <c r="H14" s="9" t="s">
        <v>84</v>
      </c>
      <c r="I14" s="11"/>
      <c r="J14" s="12">
        <f t="shared" si="0"/>
        <v>0</v>
      </c>
    </row>
    <row r="15" spans="1:10" s="14" customFormat="1" ht="53.25" customHeight="1" x14ac:dyDescent="0.2">
      <c r="A15" s="72" t="s">
        <v>25</v>
      </c>
      <c r="B15" s="74" t="s">
        <v>26</v>
      </c>
      <c r="C15" s="19" t="s">
        <v>27</v>
      </c>
      <c r="D15" s="20" t="s">
        <v>131</v>
      </c>
      <c r="E15" s="9">
        <v>1</v>
      </c>
      <c r="F15" s="16" t="s">
        <v>132</v>
      </c>
      <c r="G15" s="10" t="s">
        <v>113</v>
      </c>
      <c r="H15" s="9" t="s">
        <v>84</v>
      </c>
      <c r="I15" s="11"/>
      <c r="J15" s="12">
        <f t="shared" si="0"/>
        <v>0</v>
      </c>
    </row>
    <row r="16" spans="1:10" s="14" customFormat="1" ht="50.25" customHeight="1" x14ac:dyDescent="0.2">
      <c r="A16" s="73"/>
      <c r="B16" s="74"/>
      <c r="C16" s="19" t="s">
        <v>28</v>
      </c>
      <c r="D16" s="20" t="s">
        <v>133</v>
      </c>
      <c r="E16" s="15">
        <v>0.9</v>
      </c>
      <c r="F16" s="16" t="s">
        <v>134</v>
      </c>
      <c r="G16" s="21" t="s">
        <v>87</v>
      </c>
      <c r="H16" s="9" t="s">
        <v>84</v>
      </c>
      <c r="I16" s="11"/>
      <c r="J16" s="12">
        <f t="shared" si="0"/>
        <v>0</v>
      </c>
    </row>
    <row r="17" spans="1:10" s="14" customFormat="1" ht="45.75" customHeight="1" x14ac:dyDescent="0.2">
      <c r="A17" s="73"/>
      <c r="B17" s="74"/>
      <c r="C17" s="19" t="s">
        <v>135</v>
      </c>
      <c r="D17" s="20" t="s">
        <v>30</v>
      </c>
      <c r="E17" s="9">
        <v>3</v>
      </c>
      <c r="F17" s="9" t="s">
        <v>126</v>
      </c>
      <c r="G17" s="21" t="s">
        <v>89</v>
      </c>
      <c r="H17" s="9" t="s">
        <v>84</v>
      </c>
      <c r="I17" s="11"/>
      <c r="J17" s="12">
        <f t="shared" si="0"/>
        <v>0</v>
      </c>
    </row>
    <row r="18" spans="1:10" s="14" customFormat="1" ht="57" customHeight="1" x14ac:dyDescent="0.2">
      <c r="A18" s="73"/>
      <c r="B18" s="74"/>
      <c r="C18" s="19" t="s">
        <v>136</v>
      </c>
      <c r="D18" s="20" t="s">
        <v>30</v>
      </c>
      <c r="E18" s="9">
        <v>3</v>
      </c>
      <c r="F18" s="9" t="s">
        <v>88</v>
      </c>
      <c r="G18" s="21" t="s">
        <v>90</v>
      </c>
      <c r="H18" s="9" t="s">
        <v>84</v>
      </c>
      <c r="I18" s="11"/>
      <c r="J18" s="12">
        <f t="shared" si="0"/>
        <v>0</v>
      </c>
    </row>
    <row r="19" spans="1:10" s="14" customFormat="1" ht="75" x14ac:dyDescent="0.2">
      <c r="A19" s="73"/>
      <c r="B19" s="74"/>
      <c r="C19" s="19" t="s">
        <v>31</v>
      </c>
      <c r="D19" s="20" t="s">
        <v>32</v>
      </c>
      <c r="E19" s="9">
        <v>12</v>
      </c>
      <c r="F19" s="9" t="s">
        <v>137</v>
      </c>
      <c r="G19" s="21" t="s">
        <v>91</v>
      </c>
      <c r="H19" s="9" t="s">
        <v>84</v>
      </c>
      <c r="I19" s="11"/>
      <c r="J19" s="12">
        <f t="shared" si="0"/>
        <v>0</v>
      </c>
    </row>
    <row r="20" spans="1:10" s="14" customFormat="1" ht="39" customHeight="1" x14ac:dyDescent="0.2">
      <c r="A20" s="73"/>
      <c r="B20" s="74"/>
      <c r="C20" s="19" t="s">
        <v>33</v>
      </c>
      <c r="D20" s="20" t="s">
        <v>34</v>
      </c>
      <c r="E20" s="9">
        <v>12</v>
      </c>
      <c r="F20" s="9" t="s">
        <v>137</v>
      </c>
      <c r="G20" s="21" t="s">
        <v>91</v>
      </c>
      <c r="H20" s="9" t="s">
        <v>84</v>
      </c>
      <c r="I20" s="11"/>
      <c r="J20" s="12">
        <f t="shared" si="0"/>
        <v>0</v>
      </c>
    </row>
    <row r="21" spans="1:10" s="14" customFormat="1" ht="30" x14ac:dyDescent="0.2">
      <c r="A21" s="73"/>
      <c r="B21" s="74"/>
      <c r="C21" s="19" t="s">
        <v>138</v>
      </c>
      <c r="D21" s="20" t="s">
        <v>35</v>
      </c>
      <c r="E21" s="9">
        <v>3</v>
      </c>
      <c r="F21" s="9" t="s">
        <v>137</v>
      </c>
      <c r="G21" s="21" t="s">
        <v>92</v>
      </c>
      <c r="H21" s="9" t="s">
        <v>84</v>
      </c>
      <c r="I21" s="11"/>
      <c r="J21" s="12">
        <f t="shared" si="0"/>
        <v>0</v>
      </c>
    </row>
    <row r="22" spans="1:10" s="14" customFormat="1" ht="45" x14ac:dyDescent="0.2">
      <c r="A22" s="73"/>
      <c r="B22" s="74"/>
      <c r="C22" s="19" t="s">
        <v>139</v>
      </c>
      <c r="D22" s="20" t="s">
        <v>36</v>
      </c>
      <c r="E22" s="36">
        <v>0.9</v>
      </c>
      <c r="F22" s="34" t="s">
        <v>140</v>
      </c>
      <c r="G22" s="21" t="s">
        <v>85</v>
      </c>
      <c r="H22" s="9" t="s">
        <v>84</v>
      </c>
      <c r="I22" s="11"/>
      <c r="J22" s="12">
        <f t="shared" si="0"/>
        <v>0</v>
      </c>
    </row>
    <row r="23" spans="1:10" s="14" customFormat="1" ht="45" x14ac:dyDescent="0.2">
      <c r="A23" s="73"/>
      <c r="B23" s="74"/>
      <c r="C23" s="19" t="s">
        <v>37</v>
      </c>
      <c r="D23" s="20" t="s">
        <v>32</v>
      </c>
      <c r="E23" s="9">
        <v>2</v>
      </c>
      <c r="F23" s="9" t="s">
        <v>137</v>
      </c>
      <c r="G23" s="21" t="s">
        <v>93</v>
      </c>
      <c r="H23" s="9" t="s">
        <v>84</v>
      </c>
      <c r="I23" s="11"/>
      <c r="J23" s="12">
        <f t="shared" si="0"/>
        <v>0</v>
      </c>
    </row>
    <row r="24" spans="1:10" s="14" customFormat="1" ht="60" x14ac:dyDescent="0.2">
      <c r="A24" s="73"/>
      <c r="B24" s="74"/>
      <c r="C24" s="24" t="s">
        <v>141</v>
      </c>
      <c r="D24" s="20" t="s">
        <v>30</v>
      </c>
      <c r="E24" s="9">
        <v>3</v>
      </c>
      <c r="F24" s="9" t="s">
        <v>137</v>
      </c>
      <c r="G24" s="21" t="s">
        <v>94</v>
      </c>
      <c r="H24" s="9" t="s">
        <v>84</v>
      </c>
      <c r="I24" s="11"/>
      <c r="J24" s="12">
        <f t="shared" si="0"/>
        <v>0</v>
      </c>
    </row>
    <row r="25" spans="1:10" s="14" customFormat="1" ht="45" x14ac:dyDescent="0.2">
      <c r="A25" s="73"/>
      <c r="B25" s="78" t="s">
        <v>38</v>
      </c>
      <c r="C25" s="19" t="s">
        <v>39</v>
      </c>
      <c r="D25" s="20" t="s">
        <v>40</v>
      </c>
      <c r="E25" s="9">
        <v>2</v>
      </c>
      <c r="F25" s="9" t="s">
        <v>137</v>
      </c>
      <c r="G25" s="23" t="s">
        <v>86</v>
      </c>
      <c r="H25" s="9" t="s">
        <v>84</v>
      </c>
      <c r="I25" s="11"/>
      <c r="J25" s="12"/>
    </row>
    <row r="26" spans="1:10" s="14" customFormat="1" ht="45" x14ac:dyDescent="0.2">
      <c r="A26" s="73"/>
      <c r="B26" s="79"/>
      <c r="C26" s="25" t="s">
        <v>41</v>
      </c>
      <c r="D26" s="20" t="s">
        <v>83</v>
      </c>
      <c r="E26" s="9">
        <v>12</v>
      </c>
      <c r="F26" s="9" t="s">
        <v>137</v>
      </c>
      <c r="G26" s="23" t="s">
        <v>91</v>
      </c>
      <c r="H26" s="9" t="s">
        <v>84</v>
      </c>
      <c r="I26" s="11"/>
      <c r="J26" s="12"/>
    </row>
    <row r="27" spans="1:10" s="14" customFormat="1" ht="45" x14ac:dyDescent="0.2">
      <c r="A27" s="73"/>
      <c r="B27" s="79"/>
      <c r="C27" s="33" t="s">
        <v>99</v>
      </c>
      <c r="D27" s="20" t="s">
        <v>83</v>
      </c>
      <c r="E27" s="9">
        <v>12</v>
      </c>
      <c r="F27" s="55" t="s">
        <v>137</v>
      </c>
      <c r="G27" s="23" t="s">
        <v>91</v>
      </c>
      <c r="H27" s="9" t="s">
        <v>84</v>
      </c>
      <c r="I27" s="11"/>
      <c r="J27" s="12"/>
    </row>
    <row r="28" spans="1:10" s="14" customFormat="1" ht="45" x14ac:dyDescent="0.2">
      <c r="A28" s="73"/>
      <c r="B28" s="79"/>
      <c r="C28" s="24" t="s">
        <v>142</v>
      </c>
      <c r="D28" s="20" t="s">
        <v>143</v>
      </c>
      <c r="E28" s="9">
        <v>2</v>
      </c>
      <c r="F28" s="9" t="s">
        <v>144</v>
      </c>
      <c r="G28" s="21" t="s">
        <v>103</v>
      </c>
      <c r="H28" s="9" t="s">
        <v>84</v>
      </c>
      <c r="I28" s="11"/>
      <c r="J28" s="12"/>
    </row>
    <row r="29" spans="1:10" s="14" customFormat="1" ht="30" x14ac:dyDescent="0.2">
      <c r="A29" s="73"/>
      <c r="B29" s="79"/>
      <c r="C29" s="24" t="s">
        <v>124</v>
      </c>
      <c r="D29" s="20" t="s">
        <v>42</v>
      </c>
      <c r="E29" s="36">
        <v>0.9</v>
      </c>
      <c r="F29" s="9" t="s">
        <v>121</v>
      </c>
      <c r="G29" s="21" t="s">
        <v>114</v>
      </c>
      <c r="H29" s="9" t="s">
        <v>84</v>
      </c>
      <c r="I29" s="11"/>
      <c r="J29" s="12"/>
    </row>
    <row r="30" spans="1:10" s="14" customFormat="1" ht="33.75" customHeight="1" x14ac:dyDescent="0.2">
      <c r="A30" s="73"/>
      <c r="B30" s="80"/>
      <c r="C30" s="24" t="s">
        <v>122</v>
      </c>
      <c r="D30" s="20" t="s">
        <v>29</v>
      </c>
      <c r="E30" s="9">
        <v>3</v>
      </c>
      <c r="F30" s="9" t="s">
        <v>88</v>
      </c>
      <c r="G30" s="21" t="s">
        <v>101</v>
      </c>
      <c r="H30" s="9" t="s">
        <v>84</v>
      </c>
      <c r="I30" s="11"/>
      <c r="J30" s="12"/>
    </row>
    <row r="31" spans="1:10" s="14" customFormat="1" ht="45" x14ac:dyDescent="0.2">
      <c r="A31" s="73"/>
      <c r="B31" s="74" t="s">
        <v>43</v>
      </c>
      <c r="C31" s="33" t="s">
        <v>107</v>
      </c>
      <c r="D31" s="20" t="s">
        <v>104</v>
      </c>
      <c r="E31" s="26">
        <v>12</v>
      </c>
      <c r="F31" s="22" t="s">
        <v>137</v>
      </c>
      <c r="G31" s="23" t="s">
        <v>105</v>
      </c>
      <c r="H31" s="9" t="s">
        <v>106</v>
      </c>
      <c r="I31" s="11"/>
      <c r="J31" s="12">
        <f t="shared" si="0"/>
        <v>0</v>
      </c>
    </row>
    <row r="32" spans="1:10" s="14" customFormat="1" ht="88.5" customHeight="1" x14ac:dyDescent="0.2">
      <c r="A32" s="73"/>
      <c r="B32" s="74"/>
      <c r="C32" s="19" t="s">
        <v>44</v>
      </c>
      <c r="D32" s="20" t="s">
        <v>104</v>
      </c>
      <c r="E32" s="26">
        <v>12</v>
      </c>
      <c r="F32" s="22" t="s">
        <v>137</v>
      </c>
      <c r="G32" s="23" t="s">
        <v>105</v>
      </c>
      <c r="H32" s="9" t="s">
        <v>106</v>
      </c>
      <c r="I32" s="11"/>
      <c r="J32" s="12">
        <f t="shared" si="0"/>
        <v>0</v>
      </c>
    </row>
    <row r="33" spans="1:10" s="14" customFormat="1" ht="45" x14ac:dyDescent="0.2">
      <c r="A33" s="73"/>
      <c r="B33" s="74" t="s">
        <v>45</v>
      </c>
      <c r="C33" s="19" t="s">
        <v>46</v>
      </c>
      <c r="D33" s="20" t="s">
        <v>47</v>
      </c>
      <c r="E33" s="9">
        <v>1</v>
      </c>
      <c r="F33" s="22" t="s">
        <v>137</v>
      </c>
      <c r="G33" s="20" t="s">
        <v>115</v>
      </c>
      <c r="H33" s="9" t="s">
        <v>106</v>
      </c>
      <c r="I33" s="11"/>
      <c r="J33" s="12">
        <f t="shared" si="0"/>
        <v>0</v>
      </c>
    </row>
    <row r="34" spans="1:10" s="14" customFormat="1" ht="45" x14ac:dyDescent="0.2">
      <c r="A34" s="73"/>
      <c r="B34" s="74"/>
      <c r="C34" s="19" t="s">
        <v>48</v>
      </c>
      <c r="D34" s="9" t="s">
        <v>145</v>
      </c>
      <c r="E34" s="9">
        <v>1</v>
      </c>
      <c r="F34" s="22" t="s">
        <v>137</v>
      </c>
      <c r="G34" s="20" t="s">
        <v>115</v>
      </c>
      <c r="H34" s="9" t="s">
        <v>106</v>
      </c>
      <c r="I34" s="11"/>
      <c r="J34" s="12">
        <f t="shared" si="0"/>
        <v>0</v>
      </c>
    </row>
    <row r="35" spans="1:10" s="14" customFormat="1" ht="54" customHeight="1" x14ac:dyDescent="0.2">
      <c r="A35" s="73"/>
      <c r="B35" s="74"/>
      <c r="C35" s="56" t="s">
        <v>49</v>
      </c>
      <c r="D35" s="9" t="s">
        <v>131</v>
      </c>
      <c r="E35" s="36">
        <v>0.9</v>
      </c>
      <c r="F35" s="9" t="s">
        <v>140</v>
      </c>
      <c r="G35" s="20" t="s">
        <v>85</v>
      </c>
      <c r="H35" s="9" t="s">
        <v>106</v>
      </c>
      <c r="I35" s="11"/>
      <c r="J35" s="12">
        <f t="shared" si="0"/>
        <v>0</v>
      </c>
    </row>
    <row r="36" spans="1:10" s="14" customFormat="1" ht="54" customHeight="1" x14ac:dyDescent="0.2">
      <c r="A36" s="73"/>
      <c r="B36" s="74"/>
      <c r="C36" s="19" t="s">
        <v>146</v>
      </c>
      <c r="D36" s="9" t="s">
        <v>131</v>
      </c>
      <c r="E36" s="58">
        <v>3</v>
      </c>
      <c r="F36" s="9" t="s">
        <v>140</v>
      </c>
      <c r="G36" s="20" t="s">
        <v>85</v>
      </c>
      <c r="H36" s="9" t="s">
        <v>106</v>
      </c>
      <c r="I36" s="11"/>
      <c r="J36" s="12">
        <f t="shared" si="0"/>
        <v>0</v>
      </c>
    </row>
    <row r="37" spans="1:10" s="14" customFormat="1" ht="51.75" customHeight="1" x14ac:dyDescent="0.2">
      <c r="A37" s="73"/>
      <c r="B37" s="74"/>
      <c r="C37" s="19" t="s">
        <v>116</v>
      </c>
      <c r="D37" s="9" t="s">
        <v>30</v>
      </c>
      <c r="E37" s="58">
        <v>3</v>
      </c>
      <c r="F37" s="9" t="s">
        <v>88</v>
      </c>
      <c r="G37" s="20" t="s">
        <v>85</v>
      </c>
      <c r="H37" s="9" t="s">
        <v>106</v>
      </c>
      <c r="I37" s="11"/>
      <c r="J37" s="12">
        <f t="shared" si="0"/>
        <v>0</v>
      </c>
    </row>
    <row r="38" spans="1:10" s="14" customFormat="1" ht="45" x14ac:dyDescent="0.2">
      <c r="A38" s="73"/>
      <c r="B38" s="74" t="s">
        <v>147</v>
      </c>
      <c r="C38" s="19" t="s">
        <v>148</v>
      </c>
      <c r="D38" s="20" t="s">
        <v>149</v>
      </c>
      <c r="E38" s="26">
        <v>1</v>
      </c>
      <c r="F38" s="22" t="s">
        <v>137</v>
      </c>
      <c r="G38" s="23" t="s">
        <v>100</v>
      </c>
      <c r="H38" s="9" t="s">
        <v>106</v>
      </c>
      <c r="I38" s="11"/>
      <c r="J38" s="12">
        <f t="shared" si="0"/>
        <v>0</v>
      </c>
    </row>
    <row r="39" spans="1:10" s="14" customFormat="1" ht="45" x14ac:dyDescent="0.2">
      <c r="A39" s="73"/>
      <c r="B39" s="74"/>
      <c r="C39" s="19" t="s">
        <v>50</v>
      </c>
      <c r="D39" s="20" t="s">
        <v>149</v>
      </c>
      <c r="E39" s="26">
        <v>1</v>
      </c>
      <c r="F39" s="22" t="s">
        <v>137</v>
      </c>
      <c r="G39" s="23" t="s">
        <v>100</v>
      </c>
      <c r="H39" s="9" t="s">
        <v>106</v>
      </c>
      <c r="I39" s="11"/>
      <c r="J39" s="12">
        <f t="shared" si="0"/>
        <v>0</v>
      </c>
    </row>
    <row r="40" spans="1:10" s="14" customFormat="1" ht="30" x14ac:dyDescent="0.2">
      <c r="A40" s="73"/>
      <c r="B40" s="74"/>
      <c r="C40" s="19" t="s">
        <v>51</v>
      </c>
      <c r="D40" s="20" t="s">
        <v>42</v>
      </c>
      <c r="E40" s="27">
        <v>0.9</v>
      </c>
      <c r="F40" s="22" t="s">
        <v>137</v>
      </c>
      <c r="G40" s="20" t="s">
        <v>85</v>
      </c>
      <c r="H40" s="9" t="s">
        <v>84</v>
      </c>
      <c r="I40" s="11"/>
      <c r="J40" s="12">
        <f t="shared" si="0"/>
        <v>0</v>
      </c>
    </row>
    <row r="41" spans="1:10" s="14" customFormat="1" ht="30" x14ac:dyDescent="0.2">
      <c r="A41" s="73"/>
      <c r="B41" s="74"/>
      <c r="C41" s="19" t="s">
        <v>150</v>
      </c>
      <c r="D41" s="20" t="s">
        <v>52</v>
      </c>
      <c r="E41" s="26">
        <v>3</v>
      </c>
      <c r="F41" s="22" t="s">
        <v>137</v>
      </c>
      <c r="G41" s="23" t="s">
        <v>101</v>
      </c>
      <c r="H41" s="9" t="s">
        <v>84</v>
      </c>
      <c r="I41" s="11"/>
      <c r="J41" s="12">
        <f t="shared" si="0"/>
        <v>0</v>
      </c>
    </row>
    <row r="42" spans="1:10" s="14" customFormat="1" ht="30" x14ac:dyDescent="0.2">
      <c r="A42" s="73"/>
      <c r="B42" s="74"/>
      <c r="C42" s="19" t="s">
        <v>151</v>
      </c>
      <c r="D42" s="20" t="s">
        <v>53</v>
      </c>
      <c r="E42" s="26">
        <v>3</v>
      </c>
      <c r="F42" s="22" t="s">
        <v>137</v>
      </c>
      <c r="G42" s="23" t="s">
        <v>101</v>
      </c>
      <c r="H42" s="9" t="s">
        <v>84</v>
      </c>
      <c r="I42" s="11"/>
      <c r="J42" s="12">
        <f t="shared" si="0"/>
        <v>0</v>
      </c>
    </row>
    <row r="43" spans="1:10" s="14" customFormat="1" ht="30" x14ac:dyDescent="0.2">
      <c r="A43" s="73"/>
      <c r="B43" s="74"/>
      <c r="C43" s="19" t="s">
        <v>54</v>
      </c>
      <c r="D43" s="20" t="s">
        <v>32</v>
      </c>
      <c r="E43" s="20">
        <v>12</v>
      </c>
      <c r="F43" s="22" t="s">
        <v>137</v>
      </c>
      <c r="G43" s="23" t="s">
        <v>91</v>
      </c>
      <c r="H43" s="9" t="s">
        <v>84</v>
      </c>
      <c r="I43" s="11"/>
      <c r="J43" s="12">
        <f t="shared" si="0"/>
        <v>0</v>
      </c>
    </row>
    <row r="44" spans="1:10" s="14" customFormat="1" ht="45" x14ac:dyDescent="0.2">
      <c r="A44" s="73"/>
      <c r="B44" s="74"/>
      <c r="C44" s="19" t="s">
        <v>55</v>
      </c>
      <c r="D44" s="20" t="s">
        <v>32</v>
      </c>
      <c r="E44" s="20">
        <v>12</v>
      </c>
      <c r="F44" s="22" t="s">
        <v>137</v>
      </c>
      <c r="G44" s="23" t="s">
        <v>91</v>
      </c>
      <c r="H44" s="9" t="s">
        <v>84</v>
      </c>
      <c r="I44" s="11"/>
      <c r="J44" s="12">
        <f t="shared" si="0"/>
        <v>0</v>
      </c>
    </row>
    <row r="45" spans="1:10" s="14" customFormat="1" ht="30" x14ac:dyDescent="0.2">
      <c r="A45" s="73"/>
      <c r="B45" s="76" t="s">
        <v>56</v>
      </c>
      <c r="C45" s="28" t="s">
        <v>57</v>
      </c>
      <c r="D45" s="29" t="s">
        <v>58</v>
      </c>
      <c r="E45" s="30">
        <v>1</v>
      </c>
      <c r="F45" s="22" t="s">
        <v>137</v>
      </c>
      <c r="G45" s="23" t="s">
        <v>102</v>
      </c>
      <c r="H45" s="9" t="s">
        <v>84</v>
      </c>
      <c r="I45" s="11"/>
      <c r="J45" s="12">
        <f t="shared" si="0"/>
        <v>0</v>
      </c>
    </row>
    <row r="46" spans="1:10" s="14" customFormat="1" ht="45" x14ac:dyDescent="0.2">
      <c r="A46" s="73"/>
      <c r="B46" s="77"/>
      <c r="C46" s="28" t="s">
        <v>123</v>
      </c>
      <c r="D46" s="20" t="s">
        <v>152</v>
      </c>
      <c r="E46" s="30">
        <v>1</v>
      </c>
      <c r="F46" s="22" t="s">
        <v>137</v>
      </c>
      <c r="G46" s="23" t="s">
        <v>103</v>
      </c>
      <c r="H46" s="9" t="s">
        <v>84</v>
      </c>
      <c r="I46" s="11"/>
      <c r="J46" s="12">
        <f t="shared" si="0"/>
        <v>0</v>
      </c>
    </row>
    <row r="47" spans="1:10" s="14" customFormat="1" ht="30" x14ac:dyDescent="0.2">
      <c r="A47" s="73"/>
      <c r="B47" s="77"/>
      <c r="C47" s="28" t="s">
        <v>59</v>
      </c>
      <c r="D47" s="29" t="s">
        <v>131</v>
      </c>
      <c r="E47" s="30">
        <v>4</v>
      </c>
      <c r="F47" s="22" t="s">
        <v>137</v>
      </c>
      <c r="G47" s="23" t="s">
        <v>101</v>
      </c>
      <c r="H47" s="9" t="s">
        <v>84</v>
      </c>
      <c r="I47" s="11"/>
      <c r="J47" s="12">
        <f t="shared" si="0"/>
        <v>0</v>
      </c>
    </row>
    <row r="48" spans="1:10" s="14" customFormat="1" ht="30" x14ac:dyDescent="0.2">
      <c r="A48" s="73"/>
      <c r="B48" s="77"/>
      <c r="C48" s="28" t="s">
        <v>153</v>
      </c>
      <c r="D48" s="29" t="s">
        <v>30</v>
      </c>
      <c r="E48" s="30">
        <v>4</v>
      </c>
      <c r="F48" s="22" t="s">
        <v>137</v>
      </c>
      <c r="G48" s="23" t="s">
        <v>101</v>
      </c>
      <c r="H48" s="9" t="s">
        <v>84</v>
      </c>
      <c r="I48" s="11"/>
      <c r="J48" s="12">
        <f t="shared" si="0"/>
        <v>0</v>
      </c>
    </row>
    <row r="49" spans="1:10" s="14" customFormat="1" ht="45" customHeight="1" x14ac:dyDescent="0.2">
      <c r="A49" s="73"/>
      <c r="B49" s="74" t="s">
        <v>60</v>
      </c>
      <c r="C49" s="19" t="s">
        <v>154</v>
      </c>
      <c r="D49" s="9" t="s">
        <v>108</v>
      </c>
      <c r="E49" s="9">
        <v>6</v>
      </c>
      <c r="F49" s="22" t="s">
        <v>137</v>
      </c>
      <c r="G49" s="23" t="s">
        <v>85</v>
      </c>
      <c r="H49" s="9" t="s">
        <v>106</v>
      </c>
      <c r="I49" s="11"/>
      <c r="J49" s="12">
        <f t="shared" si="0"/>
        <v>0</v>
      </c>
    </row>
    <row r="50" spans="1:10" s="14" customFormat="1" ht="45" customHeight="1" x14ac:dyDescent="0.2">
      <c r="A50" s="73"/>
      <c r="B50" s="74"/>
      <c r="C50" s="19" t="s">
        <v>61</v>
      </c>
      <c r="D50" s="9" t="s">
        <v>117</v>
      </c>
      <c r="E50" s="9">
        <v>2</v>
      </c>
      <c r="F50" s="22" t="s">
        <v>155</v>
      </c>
      <c r="G50" s="23" t="s">
        <v>85</v>
      </c>
      <c r="H50" s="9" t="s">
        <v>106</v>
      </c>
      <c r="I50" s="11"/>
      <c r="J50" s="12">
        <f t="shared" si="0"/>
        <v>0</v>
      </c>
    </row>
    <row r="51" spans="1:10" s="14" customFormat="1" ht="45" x14ac:dyDescent="0.2">
      <c r="A51" s="73"/>
      <c r="B51" s="74"/>
      <c r="C51" s="19" t="s">
        <v>156</v>
      </c>
      <c r="D51" s="9" t="s">
        <v>145</v>
      </c>
      <c r="E51" s="9">
        <v>1</v>
      </c>
      <c r="F51" s="22" t="s">
        <v>137</v>
      </c>
      <c r="G51" s="23" t="s">
        <v>85</v>
      </c>
      <c r="H51" s="9" t="s">
        <v>106</v>
      </c>
      <c r="I51" s="11"/>
      <c r="J51" s="12">
        <f t="shared" si="0"/>
        <v>0</v>
      </c>
    </row>
    <row r="52" spans="1:10" s="14" customFormat="1" ht="45" x14ac:dyDescent="0.2">
      <c r="A52" s="73"/>
      <c r="B52" s="74"/>
      <c r="C52" s="19" t="s">
        <v>157</v>
      </c>
      <c r="D52" s="9" t="s">
        <v>42</v>
      </c>
      <c r="E52" s="36">
        <v>0.9</v>
      </c>
      <c r="F52" s="22" t="s">
        <v>137</v>
      </c>
      <c r="G52" s="23" t="s">
        <v>85</v>
      </c>
      <c r="H52" s="9" t="s">
        <v>106</v>
      </c>
      <c r="I52" s="11"/>
      <c r="J52" s="12">
        <f t="shared" si="0"/>
        <v>0</v>
      </c>
    </row>
    <row r="53" spans="1:10" s="14" customFormat="1" ht="30" x14ac:dyDescent="0.2">
      <c r="A53" s="73"/>
      <c r="B53" s="74"/>
      <c r="C53" s="19" t="s">
        <v>62</v>
      </c>
      <c r="D53" s="9" t="s">
        <v>63</v>
      </c>
      <c r="E53" s="9">
        <v>2</v>
      </c>
      <c r="F53" s="22" t="s">
        <v>137</v>
      </c>
      <c r="G53" s="23" t="s">
        <v>101</v>
      </c>
      <c r="H53" s="9" t="s">
        <v>106</v>
      </c>
      <c r="I53" s="11"/>
      <c r="J53" s="12">
        <f t="shared" si="0"/>
        <v>0</v>
      </c>
    </row>
    <row r="54" spans="1:10" s="14" customFormat="1" ht="30" x14ac:dyDescent="0.2">
      <c r="A54" s="73"/>
      <c r="B54" s="74"/>
      <c r="C54" s="19" t="s">
        <v>64</v>
      </c>
      <c r="D54" s="9" t="s">
        <v>29</v>
      </c>
      <c r="E54" s="9">
        <v>2</v>
      </c>
      <c r="F54" s="22" t="s">
        <v>88</v>
      </c>
      <c r="G54" s="23" t="s">
        <v>101</v>
      </c>
      <c r="H54" s="9" t="s">
        <v>106</v>
      </c>
      <c r="I54" s="11"/>
      <c r="J54" s="12">
        <f t="shared" si="0"/>
        <v>0</v>
      </c>
    </row>
    <row r="55" spans="1:10" s="14" customFormat="1" ht="30" x14ac:dyDescent="0.2">
      <c r="A55" s="73"/>
      <c r="B55" s="74"/>
      <c r="C55" s="19" t="s">
        <v>65</v>
      </c>
      <c r="D55" s="9" t="s">
        <v>66</v>
      </c>
      <c r="E55" s="9">
        <v>3</v>
      </c>
      <c r="F55" s="22" t="s">
        <v>137</v>
      </c>
      <c r="G55" s="23" t="s">
        <v>109</v>
      </c>
      <c r="H55" s="9" t="s">
        <v>106</v>
      </c>
      <c r="I55" s="11"/>
      <c r="J55" s="12">
        <f t="shared" si="0"/>
        <v>0</v>
      </c>
    </row>
    <row r="56" spans="1:10" s="14" customFormat="1" ht="45" x14ac:dyDescent="0.2">
      <c r="A56" s="75"/>
      <c r="B56" s="74"/>
      <c r="C56" s="19" t="s">
        <v>67</v>
      </c>
      <c r="D56" s="9" t="s">
        <v>40</v>
      </c>
      <c r="E56" s="9">
        <v>1</v>
      </c>
      <c r="F56" s="22" t="s">
        <v>137</v>
      </c>
      <c r="G56" s="23" t="s">
        <v>110</v>
      </c>
      <c r="H56" s="9" t="s">
        <v>106</v>
      </c>
      <c r="I56" s="11"/>
      <c r="J56" s="12">
        <f t="shared" si="0"/>
        <v>0</v>
      </c>
    </row>
    <row r="57" spans="1:10" s="14" customFormat="1" ht="45" x14ac:dyDescent="0.2">
      <c r="A57" s="72" t="s">
        <v>68</v>
      </c>
      <c r="B57" s="57" t="s">
        <v>158</v>
      </c>
      <c r="C57" s="31" t="s">
        <v>159</v>
      </c>
      <c r="D57" s="9" t="s">
        <v>70</v>
      </c>
      <c r="E57" s="9">
        <v>1</v>
      </c>
      <c r="F57" s="22" t="s">
        <v>134</v>
      </c>
      <c r="G57" s="23" t="s">
        <v>100</v>
      </c>
      <c r="H57" s="9" t="s">
        <v>84</v>
      </c>
      <c r="I57" s="11"/>
      <c r="J57" s="12">
        <f t="shared" si="0"/>
        <v>0</v>
      </c>
    </row>
    <row r="58" spans="1:10" s="14" customFormat="1" ht="41.25" customHeight="1" x14ac:dyDescent="0.2">
      <c r="A58" s="73"/>
      <c r="B58" s="57" t="s">
        <v>69</v>
      </c>
      <c r="C58" s="13" t="s">
        <v>71</v>
      </c>
      <c r="D58" s="16" t="s">
        <v>72</v>
      </c>
      <c r="E58" s="16">
        <v>1</v>
      </c>
      <c r="F58" s="22" t="s">
        <v>137</v>
      </c>
      <c r="G58" s="32" t="s">
        <v>118</v>
      </c>
      <c r="H58" s="9" t="s">
        <v>84</v>
      </c>
      <c r="I58" s="11"/>
      <c r="J58" s="12">
        <f t="shared" si="0"/>
        <v>0</v>
      </c>
    </row>
    <row r="59" spans="1:10" s="14" customFormat="1" ht="54" customHeight="1" x14ac:dyDescent="0.2">
      <c r="A59" s="92" t="s">
        <v>73</v>
      </c>
      <c r="B59" s="74" t="s">
        <v>160</v>
      </c>
      <c r="C59" s="25" t="s">
        <v>120</v>
      </c>
      <c r="D59" s="20" t="s">
        <v>42</v>
      </c>
      <c r="E59" s="9">
        <v>2</v>
      </c>
      <c r="F59" s="55" t="s">
        <v>161</v>
      </c>
      <c r="G59" s="23" t="s">
        <v>114</v>
      </c>
      <c r="H59" s="9" t="s">
        <v>84</v>
      </c>
      <c r="I59" s="11"/>
      <c r="J59" s="12">
        <f>I59/E25</f>
        <v>0</v>
      </c>
    </row>
    <row r="60" spans="1:10" s="14" customFormat="1" ht="54" customHeight="1" x14ac:dyDescent="0.2">
      <c r="A60" s="93"/>
      <c r="B60" s="74"/>
      <c r="C60" s="13" t="s">
        <v>162</v>
      </c>
      <c r="D60" s="16" t="s">
        <v>42</v>
      </c>
      <c r="E60" s="36">
        <v>0.9</v>
      </c>
      <c r="F60" s="16" t="s">
        <v>137</v>
      </c>
      <c r="G60" s="32" t="s">
        <v>114</v>
      </c>
      <c r="H60" s="9" t="s">
        <v>106</v>
      </c>
      <c r="I60" s="11"/>
      <c r="J60" s="12">
        <f>I60/E26</f>
        <v>0</v>
      </c>
    </row>
    <row r="61" spans="1:10" s="14" customFormat="1" ht="54" customHeight="1" x14ac:dyDescent="0.2">
      <c r="A61" s="93"/>
      <c r="B61" s="74"/>
      <c r="C61" s="25" t="s">
        <v>163</v>
      </c>
      <c r="D61" s="20" t="s">
        <v>29</v>
      </c>
      <c r="E61" s="9">
        <v>3</v>
      </c>
      <c r="F61" s="55" t="s">
        <v>88</v>
      </c>
      <c r="G61" s="23" t="s">
        <v>101</v>
      </c>
      <c r="H61" s="9" t="s">
        <v>106</v>
      </c>
      <c r="I61" s="11"/>
      <c r="J61" s="12">
        <f>I61/E27</f>
        <v>0</v>
      </c>
    </row>
    <row r="62" spans="1:10" s="14" customFormat="1" ht="54" customHeight="1" x14ac:dyDescent="0.2">
      <c r="A62" s="93"/>
      <c r="B62" s="89" t="s">
        <v>166</v>
      </c>
      <c r="C62" s="90" t="s">
        <v>167</v>
      </c>
      <c r="D62" s="34" t="s">
        <v>168</v>
      </c>
      <c r="E62" s="91">
        <v>12</v>
      </c>
      <c r="F62" s="34" t="s">
        <v>169</v>
      </c>
      <c r="G62" s="22" t="s">
        <v>170</v>
      </c>
      <c r="H62" s="34" t="s">
        <v>106</v>
      </c>
      <c r="I62" s="11"/>
      <c r="J62" s="12">
        <f>I62/E28</f>
        <v>0</v>
      </c>
    </row>
    <row r="63" spans="1:10" s="37" customFormat="1" ht="55.5" customHeight="1" x14ac:dyDescent="0.2">
      <c r="A63" s="93"/>
      <c r="B63" s="74" t="s">
        <v>74</v>
      </c>
      <c r="C63" s="33" t="s">
        <v>164</v>
      </c>
      <c r="D63" s="35" t="s">
        <v>165</v>
      </c>
      <c r="E63" s="16">
        <v>4</v>
      </c>
      <c r="F63" s="16" t="s">
        <v>137</v>
      </c>
      <c r="G63" s="32" t="s">
        <v>114</v>
      </c>
      <c r="H63" s="9" t="s">
        <v>106</v>
      </c>
      <c r="I63" s="11"/>
      <c r="J63" s="12">
        <f t="shared" si="0"/>
        <v>0</v>
      </c>
    </row>
    <row r="64" spans="1:10" s="37" customFormat="1" ht="55.5" customHeight="1" x14ac:dyDescent="0.2">
      <c r="A64" s="93"/>
      <c r="B64" s="74"/>
      <c r="C64" s="33" t="s">
        <v>75</v>
      </c>
      <c r="D64" s="35" t="s">
        <v>47</v>
      </c>
      <c r="E64" s="16">
        <v>1</v>
      </c>
      <c r="F64" s="9" t="s">
        <v>119</v>
      </c>
      <c r="G64" s="32" t="s">
        <v>114</v>
      </c>
      <c r="H64" s="9" t="s">
        <v>106</v>
      </c>
      <c r="I64" s="11"/>
      <c r="J64" s="12">
        <f t="shared" si="0"/>
        <v>0</v>
      </c>
    </row>
    <row r="65" spans="1:10" s="37" customFormat="1" ht="55.5" customHeight="1" x14ac:dyDescent="0.2">
      <c r="A65" s="93"/>
      <c r="B65" s="74"/>
      <c r="C65" s="33" t="s">
        <v>76</v>
      </c>
      <c r="D65" s="35" t="s">
        <v>77</v>
      </c>
      <c r="E65" s="9">
        <v>10</v>
      </c>
      <c r="F65" s="16" t="s">
        <v>137</v>
      </c>
      <c r="G65" s="32" t="s">
        <v>114</v>
      </c>
      <c r="H65" s="9" t="s">
        <v>106</v>
      </c>
      <c r="I65" s="11"/>
      <c r="J65" s="12">
        <f t="shared" si="0"/>
        <v>0</v>
      </c>
    </row>
    <row r="66" spans="1:10" ht="28.5" customHeight="1" x14ac:dyDescent="0.2">
      <c r="A66" s="70" t="s">
        <v>23</v>
      </c>
      <c r="B66" s="71"/>
      <c r="C66" s="71"/>
      <c r="D66" s="71"/>
      <c r="E66" s="60">
        <f>SUM(E11:E65)</f>
        <v>212.3</v>
      </c>
      <c r="F66" s="59"/>
      <c r="G66" s="59"/>
      <c r="H66" s="59"/>
      <c r="I66" s="61">
        <f>SUM(I11:I65)</f>
        <v>0</v>
      </c>
      <c r="J66" s="38">
        <f>AVERAGE(J11:J65)</f>
        <v>0</v>
      </c>
    </row>
    <row r="67" spans="1:10" ht="12.75" customHeight="1" x14ac:dyDescent="0.2">
      <c r="A67" s="39"/>
      <c r="C67" s="65"/>
      <c r="D67" s="65"/>
      <c r="E67" s="65"/>
      <c r="F67" s="41"/>
      <c r="J67" s="42"/>
    </row>
    <row r="68" spans="1:10" ht="15" customHeight="1" x14ac:dyDescent="0.2">
      <c r="A68" s="66"/>
      <c r="B68" s="66"/>
      <c r="C68" s="67"/>
      <c r="D68" s="67"/>
      <c r="E68" s="67"/>
      <c r="F68" s="41"/>
      <c r="J68" s="43"/>
    </row>
    <row r="69" spans="1:10" x14ac:dyDescent="0.2">
      <c r="A69" s="41"/>
      <c r="C69" s="41"/>
      <c r="D69" s="44"/>
      <c r="E69" s="41"/>
      <c r="F69" s="41"/>
      <c r="J69" s="43"/>
    </row>
    <row r="70" spans="1:10" x14ac:dyDescent="0.2">
      <c r="C70" s="45"/>
      <c r="D70" s="44"/>
      <c r="E70" s="68"/>
      <c r="F70" s="68"/>
      <c r="J70" s="43"/>
    </row>
    <row r="71" spans="1:10" ht="15.75" x14ac:dyDescent="0.2">
      <c r="A71" s="46" t="s">
        <v>78</v>
      </c>
      <c r="B71" s="47" t="s">
        <v>111</v>
      </c>
      <c r="C71" s="69" t="s">
        <v>79</v>
      </c>
      <c r="D71" s="69"/>
      <c r="E71" s="69"/>
      <c r="F71" s="41"/>
      <c r="J71" s="43"/>
    </row>
    <row r="72" spans="1:10" ht="15" x14ac:dyDescent="0.2">
      <c r="A72" s="46" t="s">
        <v>80</v>
      </c>
      <c r="B72" s="48" t="s">
        <v>112</v>
      </c>
      <c r="C72" s="62" t="s">
        <v>81</v>
      </c>
      <c r="D72" s="62"/>
      <c r="E72" s="62"/>
      <c r="J72" s="43"/>
    </row>
    <row r="73" spans="1:10" ht="25.5" customHeight="1" x14ac:dyDescent="0.2">
      <c r="A73" s="49"/>
      <c r="B73" s="63"/>
      <c r="C73" s="63"/>
      <c r="D73" s="50"/>
      <c r="E73" s="49"/>
      <c r="F73" s="49"/>
      <c r="G73" s="49"/>
      <c r="H73" s="49"/>
      <c r="I73" s="49"/>
      <c r="J73" s="51"/>
    </row>
    <row r="76" spans="1:10" ht="30" customHeight="1" x14ac:dyDescent="0.35">
      <c r="A76" s="64"/>
      <c r="C76" s="53"/>
    </row>
    <row r="77" spans="1:10" s="52" customFormat="1" ht="30" customHeight="1" x14ac:dyDescent="0.2">
      <c r="A77" s="64"/>
      <c r="B77" s="40"/>
      <c r="C77" s="1"/>
      <c r="E77" s="1"/>
      <c r="F77" s="1"/>
      <c r="G77" s="1"/>
      <c r="H77" s="1"/>
      <c r="I77" s="1"/>
      <c r="J77" s="1"/>
    </row>
    <row r="78" spans="1:10" s="52" customFormat="1" ht="30" customHeight="1" x14ac:dyDescent="0.35">
      <c r="A78" s="64"/>
      <c r="B78" s="40"/>
      <c r="C78" s="54"/>
      <c r="E78" s="1"/>
      <c r="F78" s="1"/>
      <c r="G78" s="1"/>
      <c r="H78" s="1"/>
      <c r="I78" s="1"/>
      <c r="J78" s="1"/>
    </row>
    <row r="82" spans="1:10" s="52" customFormat="1" ht="23.25" x14ac:dyDescent="0.35">
      <c r="A82" s="1"/>
      <c r="B82" s="40"/>
      <c r="C82" s="54"/>
      <c r="E82" s="1"/>
      <c r="F82" s="1"/>
      <c r="G82" s="1"/>
      <c r="H82" s="1"/>
      <c r="I82" s="1"/>
      <c r="J82" s="1"/>
    </row>
  </sheetData>
  <mergeCells count="32">
    <mergeCell ref="A1:A5"/>
    <mergeCell ref="B1:J1"/>
    <mergeCell ref="B2:J2"/>
    <mergeCell ref="B3:J3"/>
    <mergeCell ref="C4:J4"/>
    <mergeCell ref="C5:J5"/>
    <mergeCell ref="B11:B13"/>
    <mergeCell ref="A11:A14"/>
    <mergeCell ref="B6:J6"/>
    <mergeCell ref="B7:J7"/>
    <mergeCell ref="B8:J8"/>
    <mergeCell ref="B9:J9"/>
    <mergeCell ref="A15:A56"/>
    <mergeCell ref="B15:B24"/>
    <mergeCell ref="B31:B32"/>
    <mergeCell ref="B33:B37"/>
    <mergeCell ref="B38:B44"/>
    <mergeCell ref="B45:B48"/>
    <mergeCell ref="B49:B56"/>
    <mergeCell ref="B25:B30"/>
    <mergeCell ref="A66:D66"/>
    <mergeCell ref="A57:A58"/>
    <mergeCell ref="B59:B61"/>
    <mergeCell ref="B63:B65"/>
    <mergeCell ref="C72:E72"/>
    <mergeCell ref="B73:C73"/>
    <mergeCell ref="A76:A78"/>
    <mergeCell ref="C67:E67"/>
    <mergeCell ref="A68:B68"/>
    <mergeCell ref="C68:E68"/>
    <mergeCell ref="E70:F70"/>
    <mergeCell ref="C71:E71"/>
  </mergeCells>
  <pageMargins left="0.19685039370078741" right="0.27559055118110237" top="0.35433070866141736" bottom="0.27559055118110237" header="0" footer="0.19685039370078741"/>
  <pageSetup scale="70" orientation="landscape" r:id="rId1"/>
  <headerFooter alignWithMargins="0">
    <oddFooter>&amp;RFOEV01-V02-2021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POA 2023</vt:lpstr>
      <vt:lpstr>'POA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Magui Montoya</dc:creator>
  <cp:lastModifiedBy>Luz Magui Montoya</cp:lastModifiedBy>
  <dcterms:created xsi:type="dcterms:W3CDTF">2023-01-18T12:27:52Z</dcterms:created>
  <dcterms:modified xsi:type="dcterms:W3CDTF">2023-01-27T20:15:06Z</dcterms:modified>
</cp:coreProperties>
</file>