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E31F6871-DC9C-4C41-9863-C29CE0D1A8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  <sheet name="Hoja1" sheetId="2" r:id="rId2"/>
  </sheets>
  <definedNames>
    <definedName name="_xlnm._FilterDatabase" localSheetId="0" hidden="1">'POA 2023'!$A$10:$J$99</definedName>
    <definedName name="_xlnm.Print_Area" localSheetId="0">'POA 2023'!$A$1:$J$105</definedName>
    <definedName name="_xlnm.Print_Titles" localSheetId="0">'POA 2023'!$10:$10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J74" i="1"/>
  <c r="J75" i="1"/>
  <c r="J76" i="1"/>
  <c r="J77" i="1"/>
  <c r="J78" i="1"/>
  <c r="J79" i="1"/>
  <c r="J80" i="1"/>
  <c r="J81" i="1"/>
  <c r="J82" i="1"/>
  <c r="J67" i="1"/>
  <c r="E99" i="1"/>
  <c r="J99" i="1" s="1"/>
  <c r="I9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83" i="1"/>
  <c r="J84" i="1"/>
  <c r="J85" i="1"/>
  <c r="J88" i="1"/>
  <c r="J89" i="1"/>
  <c r="J90" i="1"/>
  <c r="J91" i="1"/>
  <c r="J92" i="1"/>
  <c r="J93" i="1"/>
  <c r="J94" i="1"/>
  <c r="J95" i="1"/>
  <c r="J96" i="1"/>
  <c r="J97" i="1"/>
  <c r="J98" i="1"/>
  <c r="J11" i="1"/>
</calcChain>
</file>

<file path=xl/sharedStrings.xml><?xml version="1.0" encoding="utf-8"?>
<sst xmlns="http://schemas.openxmlformats.org/spreadsheetml/2006/main" count="506" uniqueCount="235">
  <si>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</si>
  <si>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</si>
  <si>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</si>
  <si>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</si>
  <si>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</si>
  <si>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</si>
  <si>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</si>
  <si>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</si>
  <si>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</si>
  <si>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</si>
  <si>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</si>
  <si>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</si>
  <si>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</si>
  <si>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</si>
  <si>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</si>
  <si>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</si>
  <si>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</si>
  <si>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</si>
  <si>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</si>
  <si>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</si>
  <si>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</si>
  <si>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</si>
  <si>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</si>
  <si>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</si>
  <si>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</si>
  <si>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</si>
  <si>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</si>
  <si>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</si>
  <si>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</si>
  <si>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</si>
  <si>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</si>
  <si>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</si>
  <si>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</si>
  <si>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</si>
  <si>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>Lista de asistencia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</si>
  <si>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</si>
  <si>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</si>
  <si>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</si>
  <si>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</si>
  <si>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</si>
  <si>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</si>
  <si>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</si>
  <si>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</si>
  <si>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</si>
  <si>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</si>
  <si>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</si>
  <si>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</si>
  <si>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</si>
  <si>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</si>
  <si>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</si>
  <si>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</si>
  <si>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</si>
  <si>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</si>
  <si>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</si>
  <si>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</si>
  <si>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</si>
  <si>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</si>
  <si>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</si>
  <si>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</si>
  <si>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</si>
  <si>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 xml:space="preserve"> PGIRHS </t>
  </si>
  <si>
    <t>Actualizar el PGIRHS institucional acorde a la normatividad vigente</t>
  </si>
  <si>
    <t xml:space="preserve">Realizar cronograma de actividades del PGIRASA </t>
  </si>
  <si>
    <t>Cronograma</t>
  </si>
  <si>
    <t>Socializar el Plan de gestión integral de residuos generados en la atención en salud y otras actividades PGIRASA</t>
  </si>
  <si>
    <t>Cumplir con el cronograma de reuniones del PGIRASA</t>
  </si>
  <si>
    <t>Actas de reunión</t>
  </si>
  <si>
    <t>Cumplir con el  plan de auditorias del PGIRASA</t>
  </si>
  <si>
    <t>Informes de auditoría</t>
  </si>
  <si>
    <t>Capacitar al personal sobre los diferentes temas de PGIRASA</t>
  </si>
  <si>
    <t>Socializar Manual de bioseguridad</t>
  </si>
  <si>
    <t>Informe de Auditoria</t>
  </si>
  <si>
    <t>Realizar simulacro</t>
  </si>
  <si>
    <t>Evaluar el simulacro institucional</t>
  </si>
  <si>
    <t>informe de evaluación</t>
  </si>
  <si>
    <t>Atención con calidad humana centrada en el usuario</t>
  </si>
  <si>
    <t xml:space="preserve">Definir estrategias para mejorar el clima laboral </t>
  </si>
  <si>
    <t>Realizar Diagnóstico de clima Laboral</t>
  </si>
  <si>
    <t>Realizar plan de mejoramiento al resultado del Diagnóstico de Clima Laboral</t>
  </si>
  <si>
    <t>Documentar y aprobar Plan de Bienestar e Incentivos</t>
  </si>
  <si>
    <t>Ejecutar el plan de Bienestar social al menos en un 90%</t>
  </si>
  <si>
    <t>Consolidar el Sistema de Gestión de Seguridad y Salud en el trabajo</t>
  </si>
  <si>
    <t xml:space="preserve">Documentar y aprobar Plan anual de Seguridad y Salud en el Trabajo </t>
  </si>
  <si>
    <t>Implementar en un 90% el plan anual de SG-SST</t>
  </si>
  <si>
    <t>Realizar auto evaluación del plan del SG-SST</t>
  </si>
  <si>
    <t>Realizar seguimiento al plan del SG-SST</t>
  </si>
  <si>
    <t>JORGE ALBERTO MIRA BUSTAMENTE</t>
  </si>
  <si>
    <t xml:space="preserve">Gerente </t>
  </si>
  <si>
    <t>Contratar Asesor Seguridad y Salud en el trabajo</t>
  </si>
  <si>
    <t>GESTION ADMINISTRATIVA</t>
  </si>
  <si>
    <t>Contratar Asesor de Calidad</t>
  </si>
  <si>
    <t>Presentar informe de la 2193</t>
  </si>
  <si>
    <t>MARIO DE JESUS BUILES CASTRILLÓN</t>
  </si>
  <si>
    <t>Subdirector Administrativo</t>
  </si>
  <si>
    <t>Publicar en el SECOP los contratos oportunamente</t>
  </si>
  <si>
    <t>Informe del SECOP</t>
  </si>
  <si>
    <t>Publicar en la plataforma GESTION TRASPARENTE los contratos realizados en la institución.</t>
  </si>
  <si>
    <t>Informes</t>
  </si>
  <si>
    <t>Fortalecer el desarrollo del talento humano</t>
  </si>
  <si>
    <t>Socializar el POA 2023  aprobado por Junta Directiva con todo el personal involucrado</t>
  </si>
  <si>
    <t>Presentar informes Supersalud Contratación</t>
  </si>
  <si>
    <t>Certificado</t>
  </si>
  <si>
    <t>Junio de 2023</t>
  </si>
  <si>
    <t>Cumplimiento</t>
  </si>
  <si>
    <t>Diciembre de 2023</t>
  </si>
  <si>
    <t>Semestral</t>
  </si>
  <si>
    <t>Mensual</t>
  </si>
  <si>
    <t>Primer trimestre de 2023</t>
  </si>
  <si>
    <t xml:space="preserve">Semestral </t>
  </si>
  <si>
    <t>Trimestral julio, septiembre Y diciembre de 2023</t>
  </si>
  <si>
    <t>Enero a diciembre de 2023</t>
  </si>
  <si>
    <t>Anual</t>
  </si>
  <si>
    <t>Trimestral</t>
  </si>
  <si>
    <t>Trimestral y Anual</t>
  </si>
  <si>
    <t>Asesora de Calidad y Control Interno</t>
  </si>
  <si>
    <t>Abril de 2023</t>
  </si>
  <si>
    <t>Asesora de control interno</t>
  </si>
  <si>
    <t>Grupo PGIRASA</t>
  </si>
  <si>
    <t>cumplimiento</t>
  </si>
  <si>
    <t>Enfermero Jefe</t>
  </si>
  <si>
    <t>Enero de 2023</t>
  </si>
  <si>
    <t>Mayo de 2023</t>
  </si>
  <si>
    <t>Julio de 2023</t>
  </si>
  <si>
    <t>Febrero de 2023</t>
  </si>
  <si>
    <t>Comité de emergencias y contratista SST</t>
  </si>
  <si>
    <t>Comité de emergencias</t>
  </si>
  <si>
    <t>Marzo de 2023</t>
  </si>
  <si>
    <t>Plan</t>
  </si>
  <si>
    <t>Comité de Bienestar Social</t>
  </si>
  <si>
    <t>Contrato</t>
  </si>
  <si>
    <t>Realizar la autoevaluación de Línea de Base del Sistema Obligatorio del Garantía de la Calidad que incluya un diagnóstico de Habilitación y PAMEC y una autoevaluación del Sistema único de Acreditación</t>
  </si>
  <si>
    <t>Segundo trimestre de 2023</t>
  </si>
  <si>
    <t xml:space="preserve">Implementar del plan de mejoramiento de Habilitación </t>
  </si>
  <si>
    <t>A Septiembre de 2023</t>
  </si>
  <si>
    <t>Trimestral marzo, julio y septiembre de 2023</t>
  </si>
  <si>
    <t>Trimestral marzo, julio y septiembre de 202</t>
  </si>
  <si>
    <t>Todos los lideres</t>
  </si>
  <si>
    <t>A diciembre de 2023</t>
  </si>
  <si>
    <t>Realizar seguimiento al plan de seguridad del paciente</t>
  </si>
  <si>
    <t>Segundo semestre de 2023</t>
  </si>
  <si>
    <t>Implementar al menos en un 90% los planes de mejoramiento documentados</t>
  </si>
  <si>
    <t>Realizar seguimiento al plan de mejoramiento de auditoria 2022</t>
  </si>
  <si>
    <t>Documentar y socializar un  plan de humanización</t>
  </si>
  <si>
    <t>Auto evaluación</t>
  </si>
  <si>
    <t>Realizar seguimiento al plan de bienestar social</t>
  </si>
  <si>
    <t>Definir Directrices de
Accesibilidad Web</t>
  </si>
  <si>
    <t>Publicar Información de la entidad</t>
  </si>
  <si>
    <t>Publicar la Normativa</t>
  </si>
  <si>
    <t>Publicar Contratación</t>
  </si>
  <si>
    <t>Realizar un ítem de planeación</t>
  </si>
  <si>
    <t>Tramites</t>
  </si>
  <si>
    <t>Participa</t>
  </si>
  <si>
    <t>Datos abiertos</t>
  </si>
  <si>
    <t>Sección de noticias</t>
  </si>
  <si>
    <t>Crear un sitio de Información específica para grupos de interés</t>
  </si>
  <si>
    <t>Reportar información específica por parte de la entidad</t>
  </si>
  <si>
    <t>Información tributaria en entidades territoriales locales</t>
  </si>
  <si>
    <t>Menú "atención y servicios a la ciudadanía"</t>
  </si>
  <si>
    <t>Anexo 3. Condiciones técnicas mínimas y de seguridad digital web</t>
  </si>
  <si>
    <t>Implementar Requisitos sobre identidad visual y articulación con portal único del estado colombiano gov.co</t>
  </si>
  <si>
    <t>Publicar y racionalizar Tramites</t>
  </si>
  <si>
    <t>Publicar Datos abiertos</t>
  </si>
  <si>
    <t>Diagnóstico de Clima Laboral</t>
  </si>
  <si>
    <t>Gerente y subgerente científico y administrativo</t>
  </si>
  <si>
    <t>Abril  de 2023</t>
  </si>
  <si>
    <t>Plan de Mejoramiento</t>
  </si>
  <si>
    <t>Gerente y subgerente científico y administrativo
Líder del proceso</t>
  </si>
  <si>
    <t>Junio  de 2023</t>
  </si>
  <si>
    <t>Dar cumplimiento  del plan de Mejoramiento clima laboral</t>
  </si>
  <si>
    <t>Líder del proceso</t>
  </si>
  <si>
    <t>Realizar auto evaluación al plan de clima laboral</t>
  </si>
  <si>
    <t>Realizar seguimiento al plan de Clima laboral</t>
  </si>
  <si>
    <t>Gestión de la Calidad</t>
  </si>
  <si>
    <t>Realizar Auto evaluación de Habilitación con la resolución 3100 de los estándares de dotación e infraestructura.</t>
  </si>
  <si>
    <t>Autoevaluación</t>
  </si>
  <si>
    <t>Líder del proceso y líder de calidad</t>
  </si>
  <si>
    <t>plan de implementación</t>
  </si>
  <si>
    <t>líder del proceso y grupo de trabajo</t>
  </si>
  <si>
    <t xml:space="preserve">Realizar auto evaluación del plan de mejoramiento de habilitación </t>
  </si>
  <si>
    <t>líder del proceso</t>
  </si>
  <si>
    <t xml:space="preserve">Realizar seguimiento  al plan de mejoramiento de habilitación </t>
  </si>
  <si>
    <t>Líder y grupo de trabajo</t>
  </si>
  <si>
    <t>Participar en la auto evaluación de los estándares de acreditación</t>
  </si>
  <si>
    <t>Cumplir con las actividades del PAMEC 2023</t>
  </si>
  <si>
    <t>Realizar seguimiento al plan de acción de PAMEC 2023</t>
  </si>
  <si>
    <t>Documentar y socializar un plan de seguridad del paciente</t>
  </si>
  <si>
    <t>documento y lista de asistencia</t>
  </si>
  <si>
    <t>Líder del proceso de seguridad del paciente</t>
  </si>
  <si>
    <t>Cumplir con el plan de seguridad del paciente</t>
  </si>
  <si>
    <t>Pantallazo</t>
  </si>
  <si>
    <t>Técnico Administrativo</t>
  </si>
  <si>
    <t>Técnico en sistemas</t>
  </si>
  <si>
    <t>Presentar informe Anual Rendición Cuentas en la plataforma GESTION TRASPARENTE</t>
  </si>
  <si>
    <t>Plan de mejoramiento</t>
  </si>
  <si>
    <t>Realizar auto evaluación al plan de mejoramiento de auditoria 2022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</si>
  <si>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</si>
  <si>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</si>
  <si>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</si>
  <si>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seguimiento y evaluación al plan para minimizar los riesgos</t>
  </si>
  <si>
    <t>acta de socialización</t>
  </si>
  <si>
    <t>Realizar seguimiento y evaluación del POA</t>
  </si>
  <si>
    <t>Implementar las 14 políticas de MIPG en cada uno de los proceso correspondientes</t>
  </si>
  <si>
    <t>Realizar curso virtual de transparencia, integridad y lucha anticorrupción</t>
  </si>
  <si>
    <t>Documentar plan de acción de la política de gobierno digital</t>
  </si>
  <si>
    <t>oficina de atención al usuario</t>
  </si>
  <si>
    <t>Implementar el plan de acción de la política de gobierno digital</t>
  </si>
  <si>
    <t>Líder del SIAU y grupo de GAAU</t>
  </si>
  <si>
    <t>Realizar auto evaluación de la política de gobierno digital</t>
  </si>
  <si>
    <t>Realizar seguimiento a la política de gobierno digital</t>
  </si>
  <si>
    <t>Presentación</t>
  </si>
  <si>
    <t>Realizar auditorias externas: Actas de incineración y disposición final de Residuos y servicio de alimentación contratado</t>
  </si>
  <si>
    <t>Actualizar el plan de emergencias acorde a la normatividad vigente</t>
  </si>
  <si>
    <t>Documentar el plan de acción emergencias o cronograma anual</t>
  </si>
  <si>
    <t>Plan de acción</t>
  </si>
  <si>
    <t>Fotográfica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</si>
  <si>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</si>
  <si>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Líder del proceso y líder de seguridad del paciente</t>
  </si>
  <si>
    <t>Cumplir con el plan de humanización de la E.S.E.</t>
  </si>
  <si>
    <t>Realizar seguimiento al cumplimiento del plan de humanización</t>
  </si>
  <si>
    <t>Cumplir con la Certificación del personal de la E.S.E. en el curso de Humanización de los servicios (7 personas del grupo de trabajo)</t>
  </si>
  <si>
    <t>Renovación tecnológica,  apropiación tecnológica y cumplimiento ley 1712</t>
  </si>
  <si>
    <t>Aprovechar la programación de capacitación desde el ministerio de las TIC para así tener un personal idóneo y capacitado para brindar atención con calidad a los clientes de la ESE.</t>
  </si>
  <si>
    <t>Capacitar al personal en el manejo de las Tecnologías de la información y comunicación TICS. Ciudadano Digital</t>
  </si>
  <si>
    <t>líder del proceso-Técnico sistemas</t>
  </si>
  <si>
    <t>Auditoria y Consolidado de resultados ITA-publicación pagina web</t>
  </si>
  <si>
    <t>Técnico sistemas</t>
  </si>
  <si>
    <t>Gestión del Talento Humano</t>
  </si>
  <si>
    <t>Realizar auto evaluación del plan de bienestar social</t>
  </si>
  <si>
    <t>Subdirector Activo y contratista SST</t>
  </si>
  <si>
    <t>Gerente y Subdirector Administrativo</t>
  </si>
  <si>
    <t>Contratar  asesoría en comunicaciones</t>
  </si>
  <si>
    <t>Gerente, Subdirector Activo y contratista SST</t>
  </si>
  <si>
    <t>Resolución 1519 del 2020 expedida en cumplimiento del mandato de la Ley 1712 del 2014 sobre transparencia en el acceso a la información</t>
  </si>
  <si>
    <t>Realizar auto evaluación al plan para minimizar los riesgos</t>
  </si>
  <si>
    <t xml:space="preserve">Crear un espacio de participa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</si>
</sst>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9" fillId="2" borderId="2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justify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2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9" fontId="5" fillId="0" borderId="2" xfId="2" applyNumberFormat="1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9" fontId="5" fillId="0" borderId="2" xfId="4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justify" vertical="center" wrapText="1"/>
    </xf>
    <xf numFmtId="0" fontId="8" fillId="2" borderId="0" xfId="1" applyFont="1" applyFill="1" applyAlignment="1">
      <alignment vertical="center"/>
    </xf>
    <xf numFmtId="0" fontId="3" fillId="2" borderId="16" xfId="1" applyFont="1" applyFill="1" applyBorder="1" applyAlignment="1">
      <alignment horizontal="left" vertical="center"/>
    </xf>
    <xf numFmtId="0" fontId="3" fillId="2" borderId="0" xfId="1" applyFont="1" applyFill="1" applyAlignment="1">
      <alignment vertical="center"/>
    </xf>
    <xf numFmtId="0" fontId="5" fillId="2" borderId="3" xfId="1" applyFont="1" applyFill="1" applyBorder="1" applyAlignment="1">
      <alignment horizontal="left"/>
    </xf>
    <xf numFmtId="0" fontId="5" fillId="2" borderId="17" xfId="1" applyFont="1" applyFill="1" applyBorder="1" applyAlignment="1">
      <alignment vertical="center"/>
    </xf>
    <xf numFmtId="0" fontId="1" fillId="2" borderId="0" xfId="1" applyFill="1"/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2" borderId="0" xfId="2" applyFill="1"/>
    <xf numFmtId="0" fontId="5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justify" vertical="center" wrapText="1"/>
    </xf>
    <xf numFmtId="0" fontId="1" fillId="2" borderId="15" xfId="1" applyFill="1" applyBorder="1" applyAlignment="1">
      <alignment vertical="center"/>
    </xf>
    <xf numFmtId="0" fontId="1" fillId="2" borderId="15" xfId="1" applyFill="1" applyBorder="1"/>
    <xf numFmtId="0" fontId="1" fillId="2" borderId="5" xfId="1" applyFill="1" applyBorder="1"/>
    <xf numFmtId="0" fontId="1" fillId="2" borderId="0" xfId="1" applyFill="1" applyAlignment="1">
      <alignment vertical="center"/>
    </xf>
    <xf numFmtId="0" fontId="1" fillId="2" borderId="6" xfId="1" applyFill="1" applyBorder="1"/>
    <xf numFmtId="0" fontId="1" fillId="2" borderId="16" xfId="1" applyFill="1" applyBorder="1" applyAlignment="1">
      <alignment vertical="center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horizontal="center" vertical="center"/>
    </xf>
    <xf numFmtId="0" fontId="1" fillId="2" borderId="16" xfId="1" applyFill="1" applyBorder="1"/>
    <xf numFmtId="0" fontId="1" fillId="2" borderId="17" xfId="1" applyFill="1" applyBorder="1"/>
    <xf numFmtId="0" fontId="1" fillId="2" borderId="18" xfId="1" applyFill="1" applyBorder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8" fillId="2" borderId="15" xfId="1" applyFont="1" applyFill="1" applyBorder="1" applyAlignment="1">
      <alignment horizontal="left" vertical="center"/>
    </xf>
    <xf numFmtId="0" fontId="1" fillId="2" borderId="16" xfId="1" applyFill="1" applyBorder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5" fillId="2" borderId="17" xfId="1" applyFont="1" applyFill="1" applyBorder="1" applyAlignment="1">
      <alignment horizontal="left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5">
    <cellStyle name="Normal" xfId="0" builtinId="0"/>
    <cellStyle name="Normal 2 2 2" xfId="2" xr:uid="{00000000-0005-0000-0000-000001000000}"/>
    <cellStyle name="Normal 4" xfId="1" xr:uid="{00000000-0005-0000-0000-000002000000}"/>
    <cellStyle name="Porcentaje" xfId="4" builtinId="5"/>
    <cellStyle name="Porcentaje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94" zoomScale="70" zoomScaleNormal="70" workbookViewId="0">
      <selection activeCell="C75" sqref="A1:XFD1048576"/>
    </sheetView>
  </sheetViews>
  <sheetFormatPr baseColWidth="10" defaultColWidth="10.7109375" defaultRowHeight="12.75" x14ac:dyDescent="0.2"/>
  <cols>
    <col min="1" max="1" width="24.5703125" style="53" customWidth="1"/>
    <col min="2" max="2" width="52.5703125" style="72" customWidth="1"/>
    <col min="3" max="3" width="38.7109375" style="53" customWidth="1"/>
    <col min="4" max="4" width="24" style="77" customWidth="1"/>
    <col min="5" max="5" width="15.140625" style="53" customWidth="1"/>
    <col min="6" max="6" width="23" style="53" customWidth="1"/>
    <col min="7" max="7" width="18.42578125" style="53" customWidth="1"/>
    <col min="8" max="8" width="19.140625" style="53" customWidth="1"/>
    <col min="9" max="9" width="16.7109375" style="53" customWidth="1"/>
    <col min="10" max="10" width="18.42578125" style="53" customWidth="1"/>
    <col min="11" max="255" width="11.42578125" style="53"/>
    <col min="256" max="256" width="27.5703125" style="53" customWidth="1"/>
    <col min="257" max="257" width="41.28515625" style="53" customWidth="1"/>
    <col min="258" max="258" width="38.7109375" style="53" customWidth="1"/>
    <col min="259" max="259" width="18.140625" style="53" customWidth="1"/>
    <col min="260" max="260" width="19.28515625" style="53" customWidth="1"/>
    <col min="261" max="261" width="23" style="53" customWidth="1"/>
    <col min="262" max="262" width="18.42578125" style="53" customWidth="1"/>
    <col min="263" max="263" width="23.85546875" style="53" customWidth="1"/>
    <col min="264" max="264" width="20.42578125" style="53" customWidth="1"/>
    <col min="265" max="265" width="19.7109375" style="53" customWidth="1"/>
    <col min="266" max="511" width="11.42578125" style="53"/>
    <col min="512" max="512" width="27.5703125" style="53" customWidth="1"/>
    <col min="513" max="513" width="41.28515625" style="53" customWidth="1"/>
    <col min="514" max="514" width="38.7109375" style="53" customWidth="1"/>
    <col min="515" max="515" width="18.140625" style="53" customWidth="1"/>
    <col min="516" max="516" width="19.28515625" style="53" customWidth="1"/>
    <col min="517" max="517" width="23" style="53" customWidth="1"/>
    <col min="518" max="518" width="18.42578125" style="53" customWidth="1"/>
    <col min="519" max="519" width="23.85546875" style="53" customWidth="1"/>
    <col min="520" max="520" width="20.42578125" style="53" customWidth="1"/>
    <col min="521" max="521" width="19.7109375" style="53" customWidth="1"/>
    <col min="522" max="767" width="11.42578125" style="53"/>
    <col min="768" max="768" width="27.5703125" style="53" customWidth="1"/>
    <col min="769" max="769" width="41.28515625" style="53" customWidth="1"/>
    <col min="770" max="770" width="38.7109375" style="53" customWidth="1"/>
    <col min="771" max="771" width="18.140625" style="53" customWidth="1"/>
    <col min="772" max="772" width="19.28515625" style="53" customWidth="1"/>
    <col min="773" max="773" width="23" style="53" customWidth="1"/>
    <col min="774" max="774" width="18.42578125" style="53" customWidth="1"/>
    <col min="775" max="775" width="23.85546875" style="53" customWidth="1"/>
    <col min="776" max="776" width="20.42578125" style="53" customWidth="1"/>
    <col min="777" max="777" width="19.7109375" style="53" customWidth="1"/>
    <col min="778" max="1023" width="11.42578125" style="53"/>
    <col min="1024" max="1024" width="27.5703125" style="53" customWidth="1"/>
    <col min="1025" max="1025" width="41.28515625" style="53" customWidth="1"/>
    <col min="1026" max="1026" width="38.7109375" style="53" customWidth="1"/>
    <col min="1027" max="1027" width="18.140625" style="53" customWidth="1"/>
    <col min="1028" max="1028" width="19.28515625" style="53" customWidth="1"/>
    <col min="1029" max="1029" width="23" style="53" customWidth="1"/>
    <col min="1030" max="1030" width="18.42578125" style="53" customWidth="1"/>
    <col min="1031" max="1031" width="23.85546875" style="53" customWidth="1"/>
    <col min="1032" max="1032" width="20.42578125" style="53" customWidth="1"/>
    <col min="1033" max="1033" width="19.7109375" style="53" customWidth="1"/>
    <col min="1034" max="1279" width="11.42578125" style="53"/>
    <col min="1280" max="1280" width="27.5703125" style="53" customWidth="1"/>
    <col min="1281" max="1281" width="41.28515625" style="53" customWidth="1"/>
    <col min="1282" max="1282" width="38.7109375" style="53" customWidth="1"/>
    <col min="1283" max="1283" width="18.140625" style="53" customWidth="1"/>
    <col min="1284" max="1284" width="19.28515625" style="53" customWidth="1"/>
    <col min="1285" max="1285" width="23" style="53" customWidth="1"/>
    <col min="1286" max="1286" width="18.42578125" style="53" customWidth="1"/>
    <col min="1287" max="1287" width="23.85546875" style="53" customWidth="1"/>
    <col min="1288" max="1288" width="20.42578125" style="53" customWidth="1"/>
    <col min="1289" max="1289" width="19.7109375" style="53" customWidth="1"/>
    <col min="1290" max="1535" width="11.42578125" style="53"/>
    <col min="1536" max="1536" width="27.5703125" style="53" customWidth="1"/>
    <col min="1537" max="1537" width="41.28515625" style="53" customWidth="1"/>
    <col min="1538" max="1538" width="38.7109375" style="53" customWidth="1"/>
    <col min="1539" max="1539" width="18.140625" style="53" customWidth="1"/>
    <col min="1540" max="1540" width="19.28515625" style="53" customWidth="1"/>
    <col min="1541" max="1541" width="23" style="53" customWidth="1"/>
    <col min="1542" max="1542" width="18.42578125" style="53" customWidth="1"/>
    <col min="1543" max="1543" width="23.85546875" style="53" customWidth="1"/>
    <col min="1544" max="1544" width="20.42578125" style="53" customWidth="1"/>
    <col min="1545" max="1545" width="19.7109375" style="53" customWidth="1"/>
    <col min="1546" max="1791" width="11.42578125" style="53"/>
    <col min="1792" max="1792" width="27.5703125" style="53" customWidth="1"/>
    <col min="1793" max="1793" width="41.28515625" style="53" customWidth="1"/>
    <col min="1794" max="1794" width="38.7109375" style="53" customWidth="1"/>
    <col min="1795" max="1795" width="18.140625" style="53" customWidth="1"/>
    <col min="1796" max="1796" width="19.28515625" style="53" customWidth="1"/>
    <col min="1797" max="1797" width="23" style="53" customWidth="1"/>
    <col min="1798" max="1798" width="18.42578125" style="53" customWidth="1"/>
    <col min="1799" max="1799" width="23.85546875" style="53" customWidth="1"/>
    <col min="1800" max="1800" width="20.42578125" style="53" customWidth="1"/>
    <col min="1801" max="1801" width="19.7109375" style="53" customWidth="1"/>
    <col min="1802" max="2047" width="11.42578125" style="53"/>
    <col min="2048" max="2048" width="27.5703125" style="53" customWidth="1"/>
    <col min="2049" max="2049" width="41.28515625" style="53" customWidth="1"/>
    <col min="2050" max="2050" width="38.7109375" style="53" customWidth="1"/>
    <col min="2051" max="2051" width="18.140625" style="53" customWidth="1"/>
    <col min="2052" max="2052" width="19.28515625" style="53" customWidth="1"/>
    <col min="2053" max="2053" width="23" style="53" customWidth="1"/>
    <col min="2054" max="2054" width="18.42578125" style="53" customWidth="1"/>
    <col min="2055" max="2055" width="23.85546875" style="53" customWidth="1"/>
    <col min="2056" max="2056" width="20.42578125" style="53" customWidth="1"/>
    <col min="2057" max="2057" width="19.7109375" style="53" customWidth="1"/>
    <col min="2058" max="2303" width="11.42578125" style="53"/>
    <col min="2304" max="2304" width="27.5703125" style="53" customWidth="1"/>
    <col min="2305" max="2305" width="41.28515625" style="53" customWidth="1"/>
    <col min="2306" max="2306" width="38.7109375" style="53" customWidth="1"/>
    <col min="2307" max="2307" width="18.140625" style="53" customWidth="1"/>
    <col min="2308" max="2308" width="19.28515625" style="53" customWidth="1"/>
    <col min="2309" max="2309" width="23" style="53" customWidth="1"/>
    <col min="2310" max="2310" width="18.42578125" style="53" customWidth="1"/>
    <col min="2311" max="2311" width="23.85546875" style="53" customWidth="1"/>
    <col min="2312" max="2312" width="20.42578125" style="53" customWidth="1"/>
    <col min="2313" max="2313" width="19.7109375" style="53" customWidth="1"/>
    <col min="2314" max="2559" width="11.42578125" style="53"/>
    <col min="2560" max="2560" width="27.5703125" style="53" customWidth="1"/>
    <col min="2561" max="2561" width="41.28515625" style="53" customWidth="1"/>
    <col min="2562" max="2562" width="38.7109375" style="53" customWidth="1"/>
    <col min="2563" max="2563" width="18.140625" style="53" customWidth="1"/>
    <col min="2564" max="2564" width="19.28515625" style="53" customWidth="1"/>
    <col min="2565" max="2565" width="23" style="53" customWidth="1"/>
    <col min="2566" max="2566" width="18.42578125" style="53" customWidth="1"/>
    <col min="2567" max="2567" width="23.85546875" style="53" customWidth="1"/>
    <col min="2568" max="2568" width="20.42578125" style="53" customWidth="1"/>
    <col min="2569" max="2569" width="19.7109375" style="53" customWidth="1"/>
    <col min="2570" max="2815" width="11.42578125" style="53"/>
    <col min="2816" max="2816" width="27.5703125" style="53" customWidth="1"/>
    <col min="2817" max="2817" width="41.28515625" style="53" customWidth="1"/>
    <col min="2818" max="2818" width="38.7109375" style="53" customWidth="1"/>
    <col min="2819" max="2819" width="18.140625" style="53" customWidth="1"/>
    <col min="2820" max="2820" width="19.28515625" style="53" customWidth="1"/>
    <col min="2821" max="2821" width="23" style="53" customWidth="1"/>
    <col min="2822" max="2822" width="18.42578125" style="53" customWidth="1"/>
    <col min="2823" max="2823" width="23.85546875" style="53" customWidth="1"/>
    <col min="2824" max="2824" width="20.42578125" style="53" customWidth="1"/>
    <col min="2825" max="2825" width="19.7109375" style="53" customWidth="1"/>
    <col min="2826" max="3071" width="11.42578125" style="53"/>
    <col min="3072" max="3072" width="27.5703125" style="53" customWidth="1"/>
    <col min="3073" max="3073" width="41.28515625" style="53" customWidth="1"/>
    <col min="3074" max="3074" width="38.7109375" style="53" customWidth="1"/>
    <col min="3075" max="3075" width="18.140625" style="53" customWidth="1"/>
    <col min="3076" max="3076" width="19.28515625" style="53" customWidth="1"/>
    <col min="3077" max="3077" width="23" style="53" customWidth="1"/>
    <col min="3078" max="3078" width="18.42578125" style="53" customWidth="1"/>
    <col min="3079" max="3079" width="23.85546875" style="53" customWidth="1"/>
    <col min="3080" max="3080" width="20.42578125" style="53" customWidth="1"/>
    <col min="3081" max="3081" width="19.7109375" style="53" customWidth="1"/>
    <col min="3082" max="3327" width="11.42578125" style="53"/>
    <col min="3328" max="3328" width="27.5703125" style="53" customWidth="1"/>
    <col min="3329" max="3329" width="41.28515625" style="53" customWidth="1"/>
    <col min="3330" max="3330" width="38.7109375" style="53" customWidth="1"/>
    <col min="3331" max="3331" width="18.140625" style="53" customWidth="1"/>
    <col min="3332" max="3332" width="19.28515625" style="53" customWidth="1"/>
    <col min="3333" max="3333" width="23" style="53" customWidth="1"/>
    <col min="3334" max="3334" width="18.42578125" style="53" customWidth="1"/>
    <col min="3335" max="3335" width="23.85546875" style="53" customWidth="1"/>
    <col min="3336" max="3336" width="20.42578125" style="53" customWidth="1"/>
    <col min="3337" max="3337" width="19.7109375" style="53" customWidth="1"/>
    <col min="3338" max="3583" width="11.42578125" style="53"/>
    <col min="3584" max="3584" width="27.5703125" style="53" customWidth="1"/>
    <col min="3585" max="3585" width="41.28515625" style="53" customWidth="1"/>
    <col min="3586" max="3586" width="38.7109375" style="53" customWidth="1"/>
    <col min="3587" max="3587" width="18.140625" style="53" customWidth="1"/>
    <col min="3588" max="3588" width="19.28515625" style="53" customWidth="1"/>
    <col min="3589" max="3589" width="23" style="53" customWidth="1"/>
    <col min="3590" max="3590" width="18.42578125" style="53" customWidth="1"/>
    <col min="3591" max="3591" width="23.85546875" style="53" customWidth="1"/>
    <col min="3592" max="3592" width="20.42578125" style="53" customWidth="1"/>
    <col min="3593" max="3593" width="19.7109375" style="53" customWidth="1"/>
    <col min="3594" max="3839" width="11.42578125" style="53"/>
    <col min="3840" max="3840" width="27.5703125" style="53" customWidth="1"/>
    <col min="3841" max="3841" width="41.28515625" style="53" customWidth="1"/>
    <col min="3842" max="3842" width="38.7109375" style="53" customWidth="1"/>
    <col min="3843" max="3843" width="18.140625" style="53" customWidth="1"/>
    <col min="3844" max="3844" width="19.28515625" style="53" customWidth="1"/>
    <col min="3845" max="3845" width="23" style="53" customWidth="1"/>
    <col min="3846" max="3846" width="18.42578125" style="53" customWidth="1"/>
    <col min="3847" max="3847" width="23.85546875" style="53" customWidth="1"/>
    <col min="3848" max="3848" width="20.42578125" style="53" customWidth="1"/>
    <col min="3849" max="3849" width="19.7109375" style="53" customWidth="1"/>
    <col min="3850" max="4095" width="11.42578125" style="53"/>
    <col min="4096" max="4096" width="27.5703125" style="53" customWidth="1"/>
    <col min="4097" max="4097" width="41.28515625" style="53" customWidth="1"/>
    <col min="4098" max="4098" width="38.7109375" style="53" customWidth="1"/>
    <col min="4099" max="4099" width="18.140625" style="53" customWidth="1"/>
    <col min="4100" max="4100" width="19.28515625" style="53" customWidth="1"/>
    <col min="4101" max="4101" width="23" style="53" customWidth="1"/>
    <col min="4102" max="4102" width="18.42578125" style="53" customWidth="1"/>
    <col min="4103" max="4103" width="23.85546875" style="53" customWidth="1"/>
    <col min="4104" max="4104" width="20.42578125" style="53" customWidth="1"/>
    <col min="4105" max="4105" width="19.7109375" style="53" customWidth="1"/>
    <col min="4106" max="4351" width="11.42578125" style="53"/>
    <col min="4352" max="4352" width="27.5703125" style="53" customWidth="1"/>
    <col min="4353" max="4353" width="41.28515625" style="53" customWidth="1"/>
    <col min="4354" max="4354" width="38.7109375" style="53" customWidth="1"/>
    <col min="4355" max="4355" width="18.140625" style="53" customWidth="1"/>
    <col min="4356" max="4356" width="19.28515625" style="53" customWidth="1"/>
    <col min="4357" max="4357" width="23" style="53" customWidth="1"/>
    <col min="4358" max="4358" width="18.42578125" style="53" customWidth="1"/>
    <col min="4359" max="4359" width="23.85546875" style="53" customWidth="1"/>
    <col min="4360" max="4360" width="20.42578125" style="53" customWidth="1"/>
    <col min="4361" max="4361" width="19.7109375" style="53" customWidth="1"/>
    <col min="4362" max="4607" width="11.42578125" style="53"/>
    <col min="4608" max="4608" width="27.5703125" style="53" customWidth="1"/>
    <col min="4609" max="4609" width="41.28515625" style="53" customWidth="1"/>
    <col min="4610" max="4610" width="38.7109375" style="53" customWidth="1"/>
    <col min="4611" max="4611" width="18.140625" style="53" customWidth="1"/>
    <col min="4612" max="4612" width="19.28515625" style="53" customWidth="1"/>
    <col min="4613" max="4613" width="23" style="53" customWidth="1"/>
    <col min="4614" max="4614" width="18.42578125" style="53" customWidth="1"/>
    <col min="4615" max="4615" width="23.85546875" style="53" customWidth="1"/>
    <col min="4616" max="4616" width="20.42578125" style="53" customWidth="1"/>
    <col min="4617" max="4617" width="19.7109375" style="53" customWidth="1"/>
    <col min="4618" max="4863" width="11.42578125" style="53"/>
    <col min="4864" max="4864" width="27.5703125" style="53" customWidth="1"/>
    <col min="4865" max="4865" width="41.28515625" style="53" customWidth="1"/>
    <col min="4866" max="4866" width="38.7109375" style="53" customWidth="1"/>
    <col min="4867" max="4867" width="18.140625" style="53" customWidth="1"/>
    <col min="4868" max="4868" width="19.28515625" style="53" customWidth="1"/>
    <col min="4869" max="4869" width="23" style="53" customWidth="1"/>
    <col min="4870" max="4870" width="18.42578125" style="53" customWidth="1"/>
    <col min="4871" max="4871" width="23.85546875" style="53" customWidth="1"/>
    <col min="4872" max="4872" width="20.42578125" style="53" customWidth="1"/>
    <col min="4873" max="4873" width="19.7109375" style="53" customWidth="1"/>
    <col min="4874" max="5119" width="11.42578125" style="53"/>
    <col min="5120" max="5120" width="27.5703125" style="53" customWidth="1"/>
    <col min="5121" max="5121" width="41.28515625" style="53" customWidth="1"/>
    <col min="5122" max="5122" width="38.7109375" style="53" customWidth="1"/>
    <col min="5123" max="5123" width="18.140625" style="53" customWidth="1"/>
    <col min="5124" max="5124" width="19.28515625" style="53" customWidth="1"/>
    <col min="5125" max="5125" width="23" style="53" customWidth="1"/>
    <col min="5126" max="5126" width="18.42578125" style="53" customWidth="1"/>
    <col min="5127" max="5127" width="23.85546875" style="53" customWidth="1"/>
    <col min="5128" max="5128" width="20.42578125" style="53" customWidth="1"/>
    <col min="5129" max="5129" width="19.7109375" style="53" customWidth="1"/>
    <col min="5130" max="5375" width="11.42578125" style="53"/>
    <col min="5376" max="5376" width="27.5703125" style="53" customWidth="1"/>
    <col min="5377" max="5377" width="41.28515625" style="53" customWidth="1"/>
    <col min="5378" max="5378" width="38.7109375" style="53" customWidth="1"/>
    <col min="5379" max="5379" width="18.140625" style="53" customWidth="1"/>
    <col min="5380" max="5380" width="19.28515625" style="53" customWidth="1"/>
    <col min="5381" max="5381" width="23" style="53" customWidth="1"/>
    <col min="5382" max="5382" width="18.42578125" style="53" customWidth="1"/>
    <col min="5383" max="5383" width="23.85546875" style="53" customWidth="1"/>
    <col min="5384" max="5384" width="20.42578125" style="53" customWidth="1"/>
    <col min="5385" max="5385" width="19.7109375" style="53" customWidth="1"/>
    <col min="5386" max="5631" width="11.42578125" style="53"/>
    <col min="5632" max="5632" width="27.5703125" style="53" customWidth="1"/>
    <col min="5633" max="5633" width="41.28515625" style="53" customWidth="1"/>
    <col min="5634" max="5634" width="38.7109375" style="53" customWidth="1"/>
    <col min="5635" max="5635" width="18.140625" style="53" customWidth="1"/>
    <col min="5636" max="5636" width="19.28515625" style="53" customWidth="1"/>
    <col min="5637" max="5637" width="23" style="53" customWidth="1"/>
    <col min="5638" max="5638" width="18.42578125" style="53" customWidth="1"/>
    <col min="5639" max="5639" width="23.85546875" style="53" customWidth="1"/>
    <col min="5640" max="5640" width="20.42578125" style="53" customWidth="1"/>
    <col min="5641" max="5641" width="19.7109375" style="53" customWidth="1"/>
    <col min="5642" max="5887" width="11.42578125" style="53"/>
    <col min="5888" max="5888" width="27.5703125" style="53" customWidth="1"/>
    <col min="5889" max="5889" width="41.28515625" style="53" customWidth="1"/>
    <col min="5890" max="5890" width="38.7109375" style="53" customWidth="1"/>
    <col min="5891" max="5891" width="18.140625" style="53" customWidth="1"/>
    <col min="5892" max="5892" width="19.28515625" style="53" customWidth="1"/>
    <col min="5893" max="5893" width="23" style="53" customWidth="1"/>
    <col min="5894" max="5894" width="18.42578125" style="53" customWidth="1"/>
    <col min="5895" max="5895" width="23.85546875" style="53" customWidth="1"/>
    <col min="5896" max="5896" width="20.42578125" style="53" customWidth="1"/>
    <col min="5897" max="5897" width="19.7109375" style="53" customWidth="1"/>
    <col min="5898" max="6143" width="11.42578125" style="53"/>
    <col min="6144" max="6144" width="27.5703125" style="53" customWidth="1"/>
    <col min="6145" max="6145" width="41.28515625" style="53" customWidth="1"/>
    <col min="6146" max="6146" width="38.7109375" style="53" customWidth="1"/>
    <col min="6147" max="6147" width="18.140625" style="53" customWidth="1"/>
    <col min="6148" max="6148" width="19.28515625" style="53" customWidth="1"/>
    <col min="6149" max="6149" width="23" style="53" customWidth="1"/>
    <col min="6150" max="6150" width="18.42578125" style="53" customWidth="1"/>
    <col min="6151" max="6151" width="23.85546875" style="53" customWidth="1"/>
    <col min="6152" max="6152" width="20.42578125" style="53" customWidth="1"/>
    <col min="6153" max="6153" width="19.7109375" style="53" customWidth="1"/>
    <col min="6154" max="6399" width="11.42578125" style="53"/>
    <col min="6400" max="6400" width="27.5703125" style="53" customWidth="1"/>
    <col min="6401" max="6401" width="41.28515625" style="53" customWidth="1"/>
    <col min="6402" max="6402" width="38.7109375" style="53" customWidth="1"/>
    <col min="6403" max="6403" width="18.140625" style="53" customWidth="1"/>
    <col min="6404" max="6404" width="19.28515625" style="53" customWidth="1"/>
    <col min="6405" max="6405" width="23" style="53" customWidth="1"/>
    <col min="6406" max="6406" width="18.42578125" style="53" customWidth="1"/>
    <col min="6407" max="6407" width="23.85546875" style="53" customWidth="1"/>
    <col min="6408" max="6408" width="20.42578125" style="53" customWidth="1"/>
    <col min="6409" max="6409" width="19.7109375" style="53" customWidth="1"/>
    <col min="6410" max="6655" width="11.42578125" style="53"/>
    <col min="6656" max="6656" width="27.5703125" style="53" customWidth="1"/>
    <col min="6657" max="6657" width="41.28515625" style="53" customWidth="1"/>
    <col min="6658" max="6658" width="38.7109375" style="53" customWidth="1"/>
    <col min="6659" max="6659" width="18.140625" style="53" customWidth="1"/>
    <col min="6660" max="6660" width="19.28515625" style="53" customWidth="1"/>
    <col min="6661" max="6661" width="23" style="53" customWidth="1"/>
    <col min="6662" max="6662" width="18.42578125" style="53" customWidth="1"/>
    <col min="6663" max="6663" width="23.85546875" style="53" customWidth="1"/>
    <col min="6664" max="6664" width="20.42578125" style="53" customWidth="1"/>
    <col min="6665" max="6665" width="19.7109375" style="53" customWidth="1"/>
    <col min="6666" max="6911" width="11.42578125" style="53"/>
    <col min="6912" max="6912" width="27.5703125" style="53" customWidth="1"/>
    <col min="6913" max="6913" width="41.28515625" style="53" customWidth="1"/>
    <col min="6914" max="6914" width="38.7109375" style="53" customWidth="1"/>
    <col min="6915" max="6915" width="18.140625" style="53" customWidth="1"/>
    <col min="6916" max="6916" width="19.28515625" style="53" customWidth="1"/>
    <col min="6917" max="6917" width="23" style="53" customWidth="1"/>
    <col min="6918" max="6918" width="18.42578125" style="53" customWidth="1"/>
    <col min="6919" max="6919" width="23.85546875" style="53" customWidth="1"/>
    <col min="6920" max="6920" width="20.42578125" style="53" customWidth="1"/>
    <col min="6921" max="6921" width="19.7109375" style="53" customWidth="1"/>
    <col min="6922" max="7167" width="11.42578125" style="53"/>
    <col min="7168" max="7168" width="27.5703125" style="53" customWidth="1"/>
    <col min="7169" max="7169" width="41.28515625" style="53" customWidth="1"/>
    <col min="7170" max="7170" width="38.7109375" style="53" customWidth="1"/>
    <col min="7171" max="7171" width="18.140625" style="53" customWidth="1"/>
    <col min="7172" max="7172" width="19.28515625" style="53" customWidth="1"/>
    <col min="7173" max="7173" width="23" style="53" customWidth="1"/>
    <col min="7174" max="7174" width="18.42578125" style="53" customWidth="1"/>
    <col min="7175" max="7175" width="23.85546875" style="53" customWidth="1"/>
    <col min="7176" max="7176" width="20.42578125" style="53" customWidth="1"/>
    <col min="7177" max="7177" width="19.7109375" style="53" customWidth="1"/>
    <col min="7178" max="7423" width="11.42578125" style="53"/>
    <col min="7424" max="7424" width="27.5703125" style="53" customWidth="1"/>
    <col min="7425" max="7425" width="41.28515625" style="53" customWidth="1"/>
    <col min="7426" max="7426" width="38.7109375" style="53" customWidth="1"/>
    <col min="7427" max="7427" width="18.140625" style="53" customWidth="1"/>
    <col min="7428" max="7428" width="19.28515625" style="53" customWidth="1"/>
    <col min="7429" max="7429" width="23" style="53" customWidth="1"/>
    <col min="7430" max="7430" width="18.42578125" style="53" customWidth="1"/>
    <col min="7431" max="7431" width="23.85546875" style="53" customWidth="1"/>
    <col min="7432" max="7432" width="20.42578125" style="53" customWidth="1"/>
    <col min="7433" max="7433" width="19.7109375" style="53" customWidth="1"/>
    <col min="7434" max="7679" width="11.42578125" style="53"/>
    <col min="7680" max="7680" width="27.5703125" style="53" customWidth="1"/>
    <col min="7681" max="7681" width="41.28515625" style="53" customWidth="1"/>
    <col min="7682" max="7682" width="38.7109375" style="53" customWidth="1"/>
    <col min="7683" max="7683" width="18.140625" style="53" customWidth="1"/>
    <col min="7684" max="7684" width="19.28515625" style="53" customWidth="1"/>
    <col min="7685" max="7685" width="23" style="53" customWidth="1"/>
    <col min="7686" max="7686" width="18.42578125" style="53" customWidth="1"/>
    <col min="7687" max="7687" width="23.85546875" style="53" customWidth="1"/>
    <col min="7688" max="7688" width="20.42578125" style="53" customWidth="1"/>
    <col min="7689" max="7689" width="19.7109375" style="53" customWidth="1"/>
    <col min="7690" max="7935" width="11.42578125" style="53"/>
    <col min="7936" max="7936" width="27.5703125" style="53" customWidth="1"/>
    <col min="7937" max="7937" width="41.28515625" style="53" customWidth="1"/>
    <col min="7938" max="7938" width="38.7109375" style="53" customWidth="1"/>
    <col min="7939" max="7939" width="18.140625" style="53" customWidth="1"/>
    <col min="7940" max="7940" width="19.28515625" style="53" customWidth="1"/>
    <col min="7941" max="7941" width="23" style="53" customWidth="1"/>
    <col min="7942" max="7942" width="18.42578125" style="53" customWidth="1"/>
    <col min="7943" max="7943" width="23.85546875" style="53" customWidth="1"/>
    <col min="7944" max="7944" width="20.42578125" style="53" customWidth="1"/>
    <col min="7945" max="7945" width="19.7109375" style="53" customWidth="1"/>
    <col min="7946" max="8191" width="11.42578125" style="53"/>
    <col min="8192" max="8192" width="27.5703125" style="53" customWidth="1"/>
    <col min="8193" max="8193" width="41.28515625" style="53" customWidth="1"/>
    <col min="8194" max="8194" width="38.7109375" style="53" customWidth="1"/>
    <col min="8195" max="8195" width="18.140625" style="53" customWidth="1"/>
    <col min="8196" max="8196" width="19.28515625" style="53" customWidth="1"/>
    <col min="8197" max="8197" width="23" style="53" customWidth="1"/>
    <col min="8198" max="8198" width="18.42578125" style="53" customWidth="1"/>
    <col min="8199" max="8199" width="23.85546875" style="53" customWidth="1"/>
    <col min="8200" max="8200" width="20.42578125" style="53" customWidth="1"/>
    <col min="8201" max="8201" width="19.7109375" style="53" customWidth="1"/>
    <col min="8202" max="8447" width="11.42578125" style="53"/>
    <col min="8448" max="8448" width="27.5703125" style="53" customWidth="1"/>
    <col min="8449" max="8449" width="41.28515625" style="53" customWidth="1"/>
    <col min="8450" max="8450" width="38.7109375" style="53" customWidth="1"/>
    <col min="8451" max="8451" width="18.140625" style="53" customWidth="1"/>
    <col min="8452" max="8452" width="19.28515625" style="53" customWidth="1"/>
    <col min="8453" max="8453" width="23" style="53" customWidth="1"/>
    <col min="8454" max="8454" width="18.42578125" style="53" customWidth="1"/>
    <col min="8455" max="8455" width="23.85546875" style="53" customWidth="1"/>
    <col min="8456" max="8456" width="20.42578125" style="53" customWidth="1"/>
    <col min="8457" max="8457" width="19.7109375" style="53" customWidth="1"/>
    <col min="8458" max="8703" width="11.42578125" style="53"/>
    <col min="8704" max="8704" width="27.5703125" style="53" customWidth="1"/>
    <col min="8705" max="8705" width="41.28515625" style="53" customWidth="1"/>
    <col min="8706" max="8706" width="38.7109375" style="53" customWidth="1"/>
    <col min="8707" max="8707" width="18.140625" style="53" customWidth="1"/>
    <col min="8708" max="8708" width="19.28515625" style="53" customWidth="1"/>
    <col min="8709" max="8709" width="23" style="53" customWidth="1"/>
    <col min="8710" max="8710" width="18.42578125" style="53" customWidth="1"/>
    <col min="8711" max="8711" width="23.85546875" style="53" customWidth="1"/>
    <col min="8712" max="8712" width="20.42578125" style="53" customWidth="1"/>
    <col min="8713" max="8713" width="19.7109375" style="53" customWidth="1"/>
    <col min="8714" max="8959" width="11.42578125" style="53"/>
    <col min="8960" max="8960" width="27.5703125" style="53" customWidth="1"/>
    <col min="8961" max="8961" width="41.28515625" style="53" customWidth="1"/>
    <col min="8962" max="8962" width="38.7109375" style="53" customWidth="1"/>
    <col min="8963" max="8963" width="18.140625" style="53" customWidth="1"/>
    <col min="8964" max="8964" width="19.28515625" style="53" customWidth="1"/>
    <col min="8965" max="8965" width="23" style="53" customWidth="1"/>
    <col min="8966" max="8966" width="18.42578125" style="53" customWidth="1"/>
    <col min="8967" max="8967" width="23.85546875" style="53" customWidth="1"/>
    <col min="8968" max="8968" width="20.42578125" style="53" customWidth="1"/>
    <col min="8969" max="8969" width="19.7109375" style="53" customWidth="1"/>
    <col min="8970" max="9215" width="11.42578125" style="53"/>
    <col min="9216" max="9216" width="27.5703125" style="53" customWidth="1"/>
    <col min="9217" max="9217" width="41.28515625" style="53" customWidth="1"/>
    <col min="9218" max="9218" width="38.7109375" style="53" customWidth="1"/>
    <col min="9219" max="9219" width="18.140625" style="53" customWidth="1"/>
    <col min="9220" max="9220" width="19.28515625" style="53" customWidth="1"/>
    <col min="9221" max="9221" width="23" style="53" customWidth="1"/>
    <col min="9222" max="9222" width="18.42578125" style="53" customWidth="1"/>
    <col min="9223" max="9223" width="23.85546875" style="53" customWidth="1"/>
    <col min="9224" max="9224" width="20.42578125" style="53" customWidth="1"/>
    <col min="9225" max="9225" width="19.7109375" style="53" customWidth="1"/>
    <col min="9226" max="9471" width="11.42578125" style="53"/>
    <col min="9472" max="9472" width="27.5703125" style="53" customWidth="1"/>
    <col min="9473" max="9473" width="41.28515625" style="53" customWidth="1"/>
    <col min="9474" max="9474" width="38.7109375" style="53" customWidth="1"/>
    <col min="9475" max="9475" width="18.140625" style="53" customWidth="1"/>
    <col min="9476" max="9476" width="19.28515625" style="53" customWidth="1"/>
    <col min="9477" max="9477" width="23" style="53" customWidth="1"/>
    <col min="9478" max="9478" width="18.42578125" style="53" customWidth="1"/>
    <col min="9479" max="9479" width="23.85546875" style="53" customWidth="1"/>
    <col min="9480" max="9480" width="20.42578125" style="53" customWidth="1"/>
    <col min="9481" max="9481" width="19.7109375" style="53" customWidth="1"/>
    <col min="9482" max="9727" width="11.42578125" style="53"/>
    <col min="9728" max="9728" width="27.5703125" style="53" customWidth="1"/>
    <col min="9729" max="9729" width="41.28515625" style="53" customWidth="1"/>
    <col min="9730" max="9730" width="38.7109375" style="53" customWidth="1"/>
    <col min="9731" max="9731" width="18.140625" style="53" customWidth="1"/>
    <col min="9732" max="9732" width="19.28515625" style="53" customWidth="1"/>
    <col min="9733" max="9733" width="23" style="53" customWidth="1"/>
    <col min="9734" max="9734" width="18.42578125" style="53" customWidth="1"/>
    <col min="9735" max="9735" width="23.85546875" style="53" customWidth="1"/>
    <col min="9736" max="9736" width="20.42578125" style="53" customWidth="1"/>
    <col min="9737" max="9737" width="19.7109375" style="53" customWidth="1"/>
    <col min="9738" max="9983" width="11.42578125" style="53"/>
    <col min="9984" max="9984" width="27.5703125" style="53" customWidth="1"/>
    <col min="9985" max="9985" width="41.28515625" style="53" customWidth="1"/>
    <col min="9986" max="9986" width="38.7109375" style="53" customWidth="1"/>
    <col min="9987" max="9987" width="18.140625" style="53" customWidth="1"/>
    <col min="9988" max="9988" width="19.28515625" style="53" customWidth="1"/>
    <col min="9989" max="9989" width="23" style="53" customWidth="1"/>
    <col min="9990" max="9990" width="18.42578125" style="53" customWidth="1"/>
    <col min="9991" max="9991" width="23.85546875" style="53" customWidth="1"/>
    <col min="9992" max="9992" width="20.42578125" style="53" customWidth="1"/>
    <col min="9993" max="9993" width="19.7109375" style="53" customWidth="1"/>
    <col min="9994" max="10239" width="11.42578125" style="53"/>
    <col min="10240" max="10240" width="27.5703125" style="53" customWidth="1"/>
    <col min="10241" max="10241" width="41.28515625" style="53" customWidth="1"/>
    <col min="10242" max="10242" width="38.7109375" style="53" customWidth="1"/>
    <col min="10243" max="10243" width="18.140625" style="53" customWidth="1"/>
    <col min="10244" max="10244" width="19.28515625" style="53" customWidth="1"/>
    <col min="10245" max="10245" width="23" style="53" customWidth="1"/>
    <col min="10246" max="10246" width="18.42578125" style="53" customWidth="1"/>
    <col min="10247" max="10247" width="23.85546875" style="53" customWidth="1"/>
    <col min="10248" max="10248" width="20.42578125" style="53" customWidth="1"/>
    <col min="10249" max="10249" width="19.7109375" style="53" customWidth="1"/>
    <col min="10250" max="10495" width="11.42578125" style="53"/>
    <col min="10496" max="10496" width="27.5703125" style="53" customWidth="1"/>
    <col min="10497" max="10497" width="41.28515625" style="53" customWidth="1"/>
    <col min="10498" max="10498" width="38.7109375" style="53" customWidth="1"/>
    <col min="10499" max="10499" width="18.140625" style="53" customWidth="1"/>
    <col min="10500" max="10500" width="19.28515625" style="53" customWidth="1"/>
    <col min="10501" max="10501" width="23" style="53" customWidth="1"/>
    <col min="10502" max="10502" width="18.42578125" style="53" customWidth="1"/>
    <col min="10503" max="10503" width="23.85546875" style="53" customWidth="1"/>
    <col min="10504" max="10504" width="20.42578125" style="53" customWidth="1"/>
    <col min="10505" max="10505" width="19.7109375" style="53" customWidth="1"/>
    <col min="10506" max="10751" width="11.42578125" style="53"/>
    <col min="10752" max="10752" width="27.5703125" style="53" customWidth="1"/>
    <col min="10753" max="10753" width="41.28515625" style="53" customWidth="1"/>
    <col min="10754" max="10754" width="38.7109375" style="53" customWidth="1"/>
    <col min="10755" max="10755" width="18.140625" style="53" customWidth="1"/>
    <col min="10756" max="10756" width="19.28515625" style="53" customWidth="1"/>
    <col min="10757" max="10757" width="23" style="53" customWidth="1"/>
    <col min="10758" max="10758" width="18.42578125" style="53" customWidth="1"/>
    <col min="10759" max="10759" width="23.85546875" style="53" customWidth="1"/>
    <col min="10760" max="10760" width="20.42578125" style="53" customWidth="1"/>
    <col min="10761" max="10761" width="19.7109375" style="53" customWidth="1"/>
    <col min="10762" max="11007" width="11.42578125" style="53"/>
    <col min="11008" max="11008" width="27.5703125" style="53" customWidth="1"/>
    <col min="11009" max="11009" width="41.28515625" style="53" customWidth="1"/>
    <col min="11010" max="11010" width="38.7109375" style="53" customWidth="1"/>
    <col min="11011" max="11011" width="18.140625" style="53" customWidth="1"/>
    <col min="11012" max="11012" width="19.28515625" style="53" customWidth="1"/>
    <col min="11013" max="11013" width="23" style="53" customWidth="1"/>
    <col min="11014" max="11014" width="18.42578125" style="53" customWidth="1"/>
    <col min="11015" max="11015" width="23.85546875" style="53" customWidth="1"/>
    <col min="11016" max="11016" width="20.42578125" style="53" customWidth="1"/>
    <col min="11017" max="11017" width="19.7109375" style="53" customWidth="1"/>
    <col min="11018" max="11263" width="11.42578125" style="53"/>
    <col min="11264" max="11264" width="27.5703125" style="53" customWidth="1"/>
    <col min="11265" max="11265" width="41.28515625" style="53" customWidth="1"/>
    <col min="11266" max="11266" width="38.7109375" style="53" customWidth="1"/>
    <col min="11267" max="11267" width="18.140625" style="53" customWidth="1"/>
    <col min="11268" max="11268" width="19.28515625" style="53" customWidth="1"/>
    <col min="11269" max="11269" width="23" style="53" customWidth="1"/>
    <col min="11270" max="11270" width="18.42578125" style="53" customWidth="1"/>
    <col min="11271" max="11271" width="23.85546875" style="53" customWidth="1"/>
    <col min="11272" max="11272" width="20.42578125" style="53" customWidth="1"/>
    <col min="11273" max="11273" width="19.7109375" style="53" customWidth="1"/>
    <col min="11274" max="11519" width="11.42578125" style="53"/>
    <col min="11520" max="11520" width="27.5703125" style="53" customWidth="1"/>
    <col min="11521" max="11521" width="41.28515625" style="53" customWidth="1"/>
    <col min="11522" max="11522" width="38.7109375" style="53" customWidth="1"/>
    <col min="11523" max="11523" width="18.140625" style="53" customWidth="1"/>
    <col min="11524" max="11524" width="19.28515625" style="53" customWidth="1"/>
    <col min="11525" max="11525" width="23" style="53" customWidth="1"/>
    <col min="11526" max="11526" width="18.42578125" style="53" customWidth="1"/>
    <col min="11527" max="11527" width="23.85546875" style="53" customWidth="1"/>
    <col min="11528" max="11528" width="20.42578125" style="53" customWidth="1"/>
    <col min="11529" max="11529" width="19.7109375" style="53" customWidth="1"/>
    <col min="11530" max="11775" width="11.42578125" style="53"/>
    <col min="11776" max="11776" width="27.5703125" style="53" customWidth="1"/>
    <col min="11777" max="11777" width="41.28515625" style="53" customWidth="1"/>
    <col min="11778" max="11778" width="38.7109375" style="53" customWidth="1"/>
    <col min="11779" max="11779" width="18.140625" style="53" customWidth="1"/>
    <col min="11780" max="11780" width="19.28515625" style="53" customWidth="1"/>
    <col min="11781" max="11781" width="23" style="53" customWidth="1"/>
    <col min="11782" max="11782" width="18.42578125" style="53" customWidth="1"/>
    <col min="11783" max="11783" width="23.85546875" style="53" customWidth="1"/>
    <col min="11784" max="11784" width="20.42578125" style="53" customWidth="1"/>
    <col min="11785" max="11785" width="19.7109375" style="53" customWidth="1"/>
    <col min="11786" max="12031" width="11.42578125" style="53"/>
    <col min="12032" max="12032" width="27.5703125" style="53" customWidth="1"/>
    <col min="12033" max="12033" width="41.28515625" style="53" customWidth="1"/>
    <col min="12034" max="12034" width="38.7109375" style="53" customWidth="1"/>
    <col min="12035" max="12035" width="18.140625" style="53" customWidth="1"/>
    <col min="12036" max="12036" width="19.28515625" style="53" customWidth="1"/>
    <col min="12037" max="12037" width="23" style="53" customWidth="1"/>
    <col min="12038" max="12038" width="18.42578125" style="53" customWidth="1"/>
    <col min="12039" max="12039" width="23.85546875" style="53" customWidth="1"/>
    <col min="12040" max="12040" width="20.42578125" style="53" customWidth="1"/>
    <col min="12041" max="12041" width="19.7109375" style="53" customWidth="1"/>
    <col min="12042" max="12287" width="11.42578125" style="53"/>
    <col min="12288" max="12288" width="27.5703125" style="53" customWidth="1"/>
    <col min="12289" max="12289" width="41.28515625" style="53" customWidth="1"/>
    <col min="12290" max="12290" width="38.7109375" style="53" customWidth="1"/>
    <col min="12291" max="12291" width="18.140625" style="53" customWidth="1"/>
    <col min="12292" max="12292" width="19.28515625" style="53" customWidth="1"/>
    <col min="12293" max="12293" width="23" style="53" customWidth="1"/>
    <col min="12294" max="12294" width="18.42578125" style="53" customWidth="1"/>
    <col min="12295" max="12295" width="23.85546875" style="53" customWidth="1"/>
    <col min="12296" max="12296" width="20.42578125" style="53" customWidth="1"/>
    <col min="12297" max="12297" width="19.7109375" style="53" customWidth="1"/>
    <col min="12298" max="12543" width="11.42578125" style="53"/>
    <col min="12544" max="12544" width="27.5703125" style="53" customWidth="1"/>
    <col min="12545" max="12545" width="41.28515625" style="53" customWidth="1"/>
    <col min="12546" max="12546" width="38.7109375" style="53" customWidth="1"/>
    <col min="12547" max="12547" width="18.140625" style="53" customWidth="1"/>
    <col min="12548" max="12548" width="19.28515625" style="53" customWidth="1"/>
    <col min="12549" max="12549" width="23" style="53" customWidth="1"/>
    <col min="12550" max="12550" width="18.42578125" style="53" customWidth="1"/>
    <col min="12551" max="12551" width="23.85546875" style="53" customWidth="1"/>
    <col min="12552" max="12552" width="20.42578125" style="53" customWidth="1"/>
    <col min="12553" max="12553" width="19.7109375" style="53" customWidth="1"/>
    <col min="12554" max="12799" width="11.42578125" style="53"/>
    <col min="12800" max="12800" width="27.5703125" style="53" customWidth="1"/>
    <col min="12801" max="12801" width="41.28515625" style="53" customWidth="1"/>
    <col min="12802" max="12802" width="38.7109375" style="53" customWidth="1"/>
    <col min="12803" max="12803" width="18.140625" style="53" customWidth="1"/>
    <col min="12804" max="12804" width="19.28515625" style="53" customWidth="1"/>
    <col min="12805" max="12805" width="23" style="53" customWidth="1"/>
    <col min="12806" max="12806" width="18.42578125" style="53" customWidth="1"/>
    <col min="12807" max="12807" width="23.85546875" style="53" customWidth="1"/>
    <col min="12808" max="12808" width="20.42578125" style="53" customWidth="1"/>
    <col min="12809" max="12809" width="19.7109375" style="53" customWidth="1"/>
    <col min="12810" max="13055" width="11.42578125" style="53"/>
    <col min="13056" max="13056" width="27.5703125" style="53" customWidth="1"/>
    <col min="13057" max="13057" width="41.28515625" style="53" customWidth="1"/>
    <col min="13058" max="13058" width="38.7109375" style="53" customWidth="1"/>
    <col min="13059" max="13059" width="18.140625" style="53" customWidth="1"/>
    <col min="13060" max="13060" width="19.28515625" style="53" customWidth="1"/>
    <col min="13061" max="13061" width="23" style="53" customWidth="1"/>
    <col min="13062" max="13062" width="18.42578125" style="53" customWidth="1"/>
    <col min="13063" max="13063" width="23.85546875" style="53" customWidth="1"/>
    <col min="13064" max="13064" width="20.42578125" style="53" customWidth="1"/>
    <col min="13065" max="13065" width="19.7109375" style="53" customWidth="1"/>
    <col min="13066" max="13311" width="11.42578125" style="53"/>
    <col min="13312" max="13312" width="27.5703125" style="53" customWidth="1"/>
    <col min="13313" max="13313" width="41.28515625" style="53" customWidth="1"/>
    <col min="13314" max="13314" width="38.7109375" style="53" customWidth="1"/>
    <col min="13315" max="13315" width="18.140625" style="53" customWidth="1"/>
    <col min="13316" max="13316" width="19.28515625" style="53" customWidth="1"/>
    <col min="13317" max="13317" width="23" style="53" customWidth="1"/>
    <col min="13318" max="13318" width="18.42578125" style="53" customWidth="1"/>
    <col min="13319" max="13319" width="23.85546875" style="53" customWidth="1"/>
    <col min="13320" max="13320" width="20.42578125" style="53" customWidth="1"/>
    <col min="13321" max="13321" width="19.7109375" style="53" customWidth="1"/>
    <col min="13322" max="13567" width="11.42578125" style="53"/>
    <col min="13568" max="13568" width="27.5703125" style="53" customWidth="1"/>
    <col min="13569" max="13569" width="41.28515625" style="53" customWidth="1"/>
    <col min="13570" max="13570" width="38.7109375" style="53" customWidth="1"/>
    <col min="13571" max="13571" width="18.140625" style="53" customWidth="1"/>
    <col min="13572" max="13572" width="19.28515625" style="53" customWidth="1"/>
    <col min="13573" max="13573" width="23" style="53" customWidth="1"/>
    <col min="13574" max="13574" width="18.42578125" style="53" customWidth="1"/>
    <col min="13575" max="13575" width="23.85546875" style="53" customWidth="1"/>
    <col min="13576" max="13576" width="20.42578125" style="53" customWidth="1"/>
    <col min="13577" max="13577" width="19.7109375" style="53" customWidth="1"/>
    <col min="13578" max="13823" width="11.42578125" style="53"/>
    <col min="13824" max="13824" width="27.5703125" style="53" customWidth="1"/>
    <col min="13825" max="13825" width="41.28515625" style="53" customWidth="1"/>
    <col min="13826" max="13826" width="38.7109375" style="53" customWidth="1"/>
    <col min="13827" max="13827" width="18.140625" style="53" customWidth="1"/>
    <col min="13828" max="13828" width="19.28515625" style="53" customWidth="1"/>
    <col min="13829" max="13829" width="23" style="53" customWidth="1"/>
    <col min="13830" max="13830" width="18.42578125" style="53" customWidth="1"/>
    <col min="13831" max="13831" width="23.85546875" style="53" customWidth="1"/>
    <col min="13832" max="13832" width="20.42578125" style="53" customWidth="1"/>
    <col min="13833" max="13833" width="19.7109375" style="53" customWidth="1"/>
    <col min="13834" max="14079" width="11.42578125" style="53"/>
    <col min="14080" max="14080" width="27.5703125" style="53" customWidth="1"/>
    <col min="14081" max="14081" width="41.28515625" style="53" customWidth="1"/>
    <col min="14082" max="14082" width="38.7109375" style="53" customWidth="1"/>
    <col min="14083" max="14083" width="18.140625" style="53" customWidth="1"/>
    <col min="14084" max="14084" width="19.28515625" style="53" customWidth="1"/>
    <col min="14085" max="14085" width="23" style="53" customWidth="1"/>
    <col min="14086" max="14086" width="18.42578125" style="53" customWidth="1"/>
    <col min="14087" max="14087" width="23.85546875" style="53" customWidth="1"/>
    <col min="14088" max="14088" width="20.42578125" style="53" customWidth="1"/>
    <col min="14089" max="14089" width="19.7109375" style="53" customWidth="1"/>
    <col min="14090" max="14335" width="11.42578125" style="53"/>
    <col min="14336" max="14336" width="27.5703125" style="53" customWidth="1"/>
    <col min="14337" max="14337" width="41.28515625" style="53" customWidth="1"/>
    <col min="14338" max="14338" width="38.7109375" style="53" customWidth="1"/>
    <col min="14339" max="14339" width="18.140625" style="53" customWidth="1"/>
    <col min="14340" max="14340" width="19.28515625" style="53" customWidth="1"/>
    <col min="14341" max="14341" width="23" style="53" customWidth="1"/>
    <col min="14342" max="14342" width="18.42578125" style="53" customWidth="1"/>
    <col min="14343" max="14343" width="23.85546875" style="53" customWidth="1"/>
    <col min="14344" max="14344" width="20.42578125" style="53" customWidth="1"/>
    <col min="14345" max="14345" width="19.7109375" style="53" customWidth="1"/>
    <col min="14346" max="14591" width="11.42578125" style="53"/>
    <col min="14592" max="14592" width="27.5703125" style="53" customWidth="1"/>
    <col min="14593" max="14593" width="41.28515625" style="53" customWidth="1"/>
    <col min="14594" max="14594" width="38.7109375" style="53" customWidth="1"/>
    <col min="14595" max="14595" width="18.140625" style="53" customWidth="1"/>
    <col min="14596" max="14596" width="19.28515625" style="53" customWidth="1"/>
    <col min="14597" max="14597" width="23" style="53" customWidth="1"/>
    <col min="14598" max="14598" width="18.42578125" style="53" customWidth="1"/>
    <col min="14599" max="14599" width="23.85546875" style="53" customWidth="1"/>
    <col min="14600" max="14600" width="20.42578125" style="53" customWidth="1"/>
    <col min="14601" max="14601" width="19.7109375" style="53" customWidth="1"/>
    <col min="14602" max="14847" width="11.42578125" style="53"/>
    <col min="14848" max="14848" width="27.5703125" style="53" customWidth="1"/>
    <col min="14849" max="14849" width="41.28515625" style="53" customWidth="1"/>
    <col min="14850" max="14850" width="38.7109375" style="53" customWidth="1"/>
    <col min="14851" max="14851" width="18.140625" style="53" customWidth="1"/>
    <col min="14852" max="14852" width="19.28515625" style="53" customWidth="1"/>
    <col min="14853" max="14853" width="23" style="53" customWidth="1"/>
    <col min="14854" max="14854" width="18.42578125" style="53" customWidth="1"/>
    <col min="14855" max="14855" width="23.85546875" style="53" customWidth="1"/>
    <col min="14856" max="14856" width="20.42578125" style="53" customWidth="1"/>
    <col min="14857" max="14857" width="19.7109375" style="53" customWidth="1"/>
    <col min="14858" max="15103" width="11.42578125" style="53"/>
    <col min="15104" max="15104" width="27.5703125" style="53" customWidth="1"/>
    <col min="15105" max="15105" width="41.28515625" style="53" customWidth="1"/>
    <col min="15106" max="15106" width="38.7109375" style="53" customWidth="1"/>
    <col min="15107" max="15107" width="18.140625" style="53" customWidth="1"/>
    <col min="15108" max="15108" width="19.28515625" style="53" customWidth="1"/>
    <col min="15109" max="15109" width="23" style="53" customWidth="1"/>
    <col min="15110" max="15110" width="18.42578125" style="53" customWidth="1"/>
    <col min="15111" max="15111" width="23.85546875" style="53" customWidth="1"/>
    <col min="15112" max="15112" width="20.42578125" style="53" customWidth="1"/>
    <col min="15113" max="15113" width="19.7109375" style="53" customWidth="1"/>
    <col min="15114" max="15359" width="11.42578125" style="53"/>
    <col min="15360" max="15360" width="27.5703125" style="53" customWidth="1"/>
    <col min="15361" max="15361" width="41.28515625" style="53" customWidth="1"/>
    <col min="15362" max="15362" width="38.7109375" style="53" customWidth="1"/>
    <col min="15363" max="15363" width="18.140625" style="53" customWidth="1"/>
    <col min="15364" max="15364" width="19.28515625" style="53" customWidth="1"/>
    <col min="15365" max="15365" width="23" style="53" customWidth="1"/>
    <col min="15366" max="15366" width="18.42578125" style="53" customWidth="1"/>
    <col min="15367" max="15367" width="23.85546875" style="53" customWidth="1"/>
    <col min="15368" max="15368" width="20.42578125" style="53" customWidth="1"/>
    <col min="15369" max="15369" width="19.7109375" style="53" customWidth="1"/>
    <col min="15370" max="15615" width="11.42578125" style="53"/>
    <col min="15616" max="15616" width="27.5703125" style="53" customWidth="1"/>
    <col min="15617" max="15617" width="41.28515625" style="53" customWidth="1"/>
    <col min="15618" max="15618" width="38.7109375" style="53" customWidth="1"/>
    <col min="15619" max="15619" width="18.140625" style="53" customWidth="1"/>
    <col min="15620" max="15620" width="19.28515625" style="53" customWidth="1"/>
    <col min="15621" max="15621" width="23" style="53" customWidth="1"/>
    <col min="15622" max="15622" width="18.42578125" style="53" customWidth="1"/>
    <col min="15623" max="15623" width="23.85546875" style="53" customWidth="1"/>
    <col min="15624" max="15624" width="20.42578125" style="53" customWidth="1"/>
    <col min="15625" max="15625" width="19.7109375" style="53" customWidth="1"/>
    <col min="15626" max="15871" width="11.42578125" style="53"/>
    <col min="15872" max="15872" width="27.5703125" style="53" customWidth="1"/>
    <col min="15873" max="15873" width="41.28515625" style="53" customWidth="1"/>
    <col min="15874" max="15874" width="38.7109375" style="53" customWidth="1"/>
    <col min="15875" max="15875" width="18.140625" style="53" customWidth="1"/>
    <col min="15876" max="15876" width="19.28515625" style="53" customWidth="1"/>
    <col min="15877" max="15877" width="23" style="53" customWidth="1"/>
    <col min="15878" max="15878" width="18.42578125" style="53" customWidth="1"/>
    <col min="15879" max="15879" width="23.85546875" style="53" customWidth="1"/>
    <col min="15880" max="15880" width="20.42578125" style="53" customWidth="1"/>
    <col min="15881" max="15881" width="19.7109375" style="53" customWidth="1"/>
    <col min="15882" max="16127" width="11.42578125" style="53"/>
    <col min="16128" max="16128" width="27.5703125" style="53" customWidth="1"/>
    <col min="16129" max="16129" width="41.28515625" style="53" customWidth="1"/>
    <col min="16130" max="16130" width="38.7109375" style="53" customWidth="1"/>
    <col min="16131" max="16131" width="18.140625" style="53" customWidth="1"/>
    <col min="16132" max="16132" width="19.28515625" style="53" customWidth="1"/>
    <col min="16133" max="16133" width="23" style="53" customWidth="1"/>
    <col min="16134" max="16134" width="18.42578125" style="53" customWidth="1"/>
    <col min="16135" max="16135" width="23.85546875" style="53" customWidth="1"/>
    <col min="16136" max="16136" width="20.42578125" style="53" customWidth="1"/>
    <col min="16137" max="16137" width="19.7109375" style="53" customWidth="1"/>
    <col min="16138" max="16384" width="11.42578125" style="53"/>
  </cols>
  <sheetData>
    <row r="1" spans="1:10" ht="24.95" customHeight="1" x14ac:dyDescent="0.2">
      <c r="A1" s="104" t="s">
        <v>0</v>
      </c>
      <c r="B1" s="106" t="s">
        <v>1</v>
      </c>
      <c r="C1" s="106"/>
      <c r="D1" s="106"/>
      <c r="E1" s="106"/>
      <c r="F1" s="106"/>
      <c r="G1" s="106"/>
      <c r="H1" s="106"/>
      <c r="I1" s="106"/>
      <c r="J1" s="106"/>
    </row>
    <row r="2" spans="1:10" ht="24.95" customHeight="1" x14ac:dyDescent="0.2">
      <c r="A2" s="105"/>
      <c r="B2" s="106" t="s">
        <v>2</v>
      </c>
      <c r="C2" s="106"/>
      <c r="D2" s="106"/>
      <c r="E2" s="106"/>
      <c r="F2" s="106"/>
      <c r="G2" s="106"/>
      <c r="H2" s="106"/>
      <c r="I2" s="106"/>
      <c r="J2" s="106"/>
    </row>
    <row r="3" spans="1:10" ht="24.95" customHeight="1" x14ac:dyDescent="0.2">
      <c r="A3" s="105"/>
      <c r="B3" s="106" t="s">
        <v>3</v>
      </c>
      <c r="C3" s="106"/>
      <c r="D3" s="106"/>
      <c r="E3" s="106"/>
      <c r="F3" s="106"/>
      <c r="G3" s="106"/>
      <c r="H3" s="106"/>
      <c r="I3" s="106"/>
      <c r="J3" s="106"/>
    </row>
    <row r="4" spans="1:10" ht="24.95" customHeight="1" x14ac:dyDescent="0.2">
      <c r="A4" s="105"/>
      <c r="B4" s="1" t="s">
        <v>4</v>
      </c>
      <c r="C4" s="107" t="s">
        <v>89</v>
      </c>
      <c r="D4" s="107"/>
      <c r="E4" s="107"/>
      <c r="F4" s="107"/>
      <c r="G4" s="107"/>
      <c r="H4" s="107"/>
      <c r="I4" s="107"/>
      <c r="J4" s="107"/>
    </row>
    <row r="5" spans="1:10" ht="24.95" customHeight="1" x14ac:dyDescent="0.2">
      <c r="A5" s="105"/>
      <c r="B5" s="1" t="s">
        <v>5</v>
      </c>
      <c r="C5" s="107">
        <v>2023</v>
      </c>
      <c r="D5" s="107"/>
      <c r="E5" s="107"/>
      <c r="F5" s="107"/>
      <c r="G5" s="107"/>
      <c r="H5" s="107"/>
      <c r="I5" s="107"/>
      <c r="J5" s="107"/>
    </row>
    <row r="6" spans="1:10" ht="46.5" customHeight="1" x14ac:dyDescent="0.2">
      <c r="A6" s="2" t="s">
        <v>6</v>
      </c>
      <c r="B6" s="103" t="s">
        <v>7</v>
      </c>
      <c r="C6" s="103"/>
      <c r="D6" s="103"/>
      <c r="E6" s="103"/>
      <c r="F6" s="103"/>
      <c r="G6" s="103"/>
      <c r="H6" s="103"/>
      <c r="I6" s="103"/>
      <c r="J6" s="103"/>
    </row>
    <row r="7" spans="1:10" ht="54.75" customHeight="1" x14ac:dyDescent="0.2">
      <c r="A7" s="2" t="s">
        <v>8</v>
      </c>
      <c r="B7" s="103" t="s">
        <v>9</v>
      </c>
      <c r="C7" s="103"/>
      <c r="D7" s="103"/>
      <c r="E7" s="103"/>
      <c r="F7" s="103"/>
      <c r="G7" s="103"/>
      <c r="H7" s="103"/>
      <c r="I7" s="103"/>
      <c r="J7" s="103"/>
    </row>
    <row r="8" spans="1:10" ht="56.25" customHeight="1" x14ac:dyDescent="0.2">
      <c r="A8" s="3" t="s">
        <v>10</v>
      </c>
      <c r="B8" s="103" t="s">
        <v>11</v>
      </c>
      <c r="C8" s="103"/>
      <c r="D8" s="103"/>
      <c r="E8" s="103"/>
      <c r="F8" s="103"/>
      <c r="G8" s="103"/>
      <c r="H8" s="103"/>
      <c r="I8" s="103"/>
      <c r="J8" s="103"/>
    </row>
    <row r="9" spans="1:10" ht="47.25" customHeight="1" x14ac:dyDescent="0.2">
      <c r="A9" s="4" t="s">
        <v>12</v>
      </c>
      <c r="B9" s="103" t="s">
        <v>13</v>
      </c>
      <c r="C9" s="103"/>
      <c r="D9" s="103"/>
      <c r="E9" s="103"/>
      <c r="F9" s="103"/>
      <c r="G9" s="103"/>
      <c r="H9" s="103"/>
      <c r="I9" s="103"/>
      <c r="J9" s="103"/>
    </row>
    <row r="10" spans="1:10" ht="47.25" customHeight="1" x14ac:dyDescent="0.2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6" t="s">
        <v>19</v>
      </c>
      <c r="G10" s="6" t="s">
        <v>20</v>
      </c>
      <c r="H10" s="5" t="s">
        <v>21</v>
      </c>
      <c r="I10" s="7" t="s">
        <v>22</v>
      </c>
      <c r="J10" s="7" t="s">
        <v>23</v>
      </c>
    </row>
    <row r="11" spans="1:10" ht="60" x14ac:dyDescent="0.2">
      <c r="A11" s="79" t="s">
        <v>172</v>
      </c>
      <c r="B11" s="82" t="s">
        <v>130</v>
      </c>
      <c r="C11" s="54" t="s">
        <v>173</v>
      </c>
      <c r="D11" s="55" t="s">
        <v>174</v>
      </c>
      <c r="E11" s="8">
        <v>1</v>
      </c>
      <c r="F11" s="11" t="s">
        <v>175</v>
      </c>
      <c r="G11" s="28" t="s">
        <v>131</v>
      </c>
      <c r="H11" s="8" t="s">
        <v>118</v>
      </c>
      <c r="I11" s="9"/>
      <c r="J11" s="10">
        <f>I11/E11</f>
        <v>0</v>
      </c>
    </row>
    <row r="12" spans="1:10" ht="30" x14ac:dyDescent="0.2">
      <c r="A12" s="80"/>
      <c r="B12" s="83"/>
      <c r="C12" s="54" t="s">
        <v>132</v>
      </c>
      <c r="D12" s="55" t="s">
        <v>176</v>
      </c>
      <c r="E12" s="29">
        <v>0.9</v>
      </c>
      <c r="F12" s="11" t="s">
        <v>177</v>
      </c>
      <c r="G12" s="24" t="s">
        <v>133</v>
      </c>
      <c r="H12" s="8" t="s">
        <v>118</v>
      </c>
      <c r="I12" s="9"/>
      <c r="J12" s="10">
        <f t="shared" ref="J12:J85" si="0">I12/E12</f>
        <v>0</v>
      </c>
    </row>
    <row r="13" spans="1:10" ht="60" x14ac:dyDescent="0.2">
      <c r="A13" s="80"/>
      <c r="B13" s="83"/>
      <c r="C13" s="54" t="s">
        <v>178</v>
      </c>
      <c r="D13" s="55" t="s">
        <v>25</v>
      </c>
      <c r="E13" s="8">
        <v>3</v>
      </c>
      <c r="F13" s="8" t="s">
        <v>179</v>
      </c>
      <c r="G13" s="24" t="s">
        <v>134</v>
      </c>
      <c r="H13" s="8" t="s">
        <v>118</v>
      </c>
      <c r="I13" s="9"/>
      <c r="J13" s="10">
        <f t="shared" si="0"/>
        <v>0</v>
      </c>
    </row>
    <row r="14" spans="1:10" ht="60" x14ac:dyDescent="0.2">
      <c r="A14" s="80"/>
      <c r="B14" s="83"/>
      <c r="C14" s="54" t="s">
        <v>180</v>
      </c>
      <c r="D14" s="55" t="s">
        <v>25</v>
      </c>
      <c r="E14" s="8">
        <v>3</v>
      </c>
      <c r="F14" s="8" t="s">
        <v>116</v>
      </c>
      <c r="G14" s="24" t="s">
        <v>135</v>
      </c>
      <c r="H14" s="8" t="s">
        <v>118</v>
      </c>
      <c r="I14" s="9"/>
      <c r="J14" s="10">
        <f t="shared" si="0"/>
        <v>0</v>
      </c>
    </row>
    <row r="15" spans="1:10" s="57" customFormat="1" ht="75" x14ac:dyDescent="0.2">
      <c r="A15" s="80"/>
      <c r="B15" s="83"/>
      <c r="C15" s="56" t="s">
        <v>26</v>
      </c>
      <c r="D15" s="13" t="s">
        <v>27</v>
      </c>
      <c r="E15" s="8">
        <v>2</v>
      </c>
      <c r="F15" s="8" t="s">
        <v>181</v>
      </c>
      <c r="G15" s="24" t="s">
        <v>105</v>
      </c>
      <c r="H15" s="8" t="s">
        <v>103</v>
      </c>
      <c r="I15" s="9"/>
      <c r="J15" s="10">
        <f t="shared" si="0"/>
        <v>0</v>
      </c>
    </row>
    <row r="16" spans="1:10" s="57" customFormat="1" ht="30" x14ac:dyDescent="0.2">
      <c r="A16" s="80"/>
      <c r="B16" s="83"/>
      <c r="C16" s="56" t="s">
        <v>28</v>
      </c>
      <c r="D16" s="13" t="s">
        <v>29</v>
      </c>
      <c r="E16" s="8">
        <v>12</v>
      </c>
      <c r="F16" s="8" t="s">
        <v>181</v>
      </c>
      <c r="G16" s="24" t="s">
        <v>106</v>
      </c>
      <c r="H16" s="8" t="s">
        <v>103</v>
      </c>
      <c r="I16" s="9"/>
      <c r="J16" s="10">
        <f t="shared" si="0"/>
        <v>0</v>
      </c>
    </row>
    <row r="17" spans="1:10" s="57" customFormat="1" ht="30" x14ac:dyDescent="0.2">
      <c r="A17" s="80"/>
      <c r="B17" s="83"/>
      <c r="C17" s="56" t="s">
        <v>182</v>
      </c>
      <c r="D17" s="13" t="s">
        <v>30</v>
      </c>
      <c r="E17" s="8">
        <v>3</v>
      </c>
      <c r="F17" s="8" t="s">
        <v>181</v>
      </c>
      <c r="G17" s="24" t="s">
        <v>107</v>
      </c>
      <c r="H17" s="8" t="s">
        <v>103</v>
      </c>
      <c r="I17" s="9"/>
      <c r="J17" s="10">
        <f t="shared" si="0"/>
        <v>0</v>
      </c>
    </row>
    <row r="18" spans="1:10" s="57" customFormat="1" ht="30" x14ac:dyDescent="0.2">
      <c r="A18" s="80"/>
      <c r="B18" s="83"/>
      <c r="C18" s="56" t="s">
        <v>183</v>
      </c>
      <c r="D18" s="13" t="s">
        <v>31</v>
      </c>
      <c r="E18" s="23">
        <v>0.9</v>
      </c>
      <c r="F18" s="14" t="s">
        <v>181</v>
      </c>
      <c r="G18" s="24" t="s">
        <v>104</v>
      </c>
      <c r="H18" s="8" t="s">
        <v>103</v>
      </c>
      <c r="I18" s="9"/>
      <c r="J18" s="10">
        <f t="shared" si="0"/>
        <v>0</v>
      </c>
    </row>
    <row r="19" spans="1:10" s="57" customFormat="1" ht="45" x14ac:dyDescent="0.2">
      <c r="A19" s="80"/>
      <c r="B19" s="83"/>
      <c r="C19" s="56" t="s">
        <v>32</v>
      </c>
      <c r="D19" s="13" t="s">
        <v>27</v>
      </c>
      <c r="E19" s="8">
        <v>2</v>
      </c>
      <c r="F19" s="8" t="s">
        <v>169</v>
      </c>
      <c r="G19" s="24" t="s">
        <v>108</v>
      </c>
      <c r="H19" s="8" t="s">
        <v>103</v>
      </c>
      <c r="I19" s="9"/>
      <c r="J19" s="10">
        <f t="shared" si="0"/>
        <v>0</v>
      </c>
    </row>
    <row r="20" spans="1:10" s="57" customFormat="1" ht="60" x14ac:dyDescent="0.2">
      <c r="A20" s="80"/>
      <c r="B20" s="84"/>
      <c r="C20" s="58" t="s">
        <v>184</v>
      </c>
      <c r="D20" s="13" t="s">
        <v>25</v>
      </c>
      <c r="E20" s="8">
        <v>3</v>
      </c>
      <c r="F20" s="8" t="s">
        <v>169</v>
      </c>
      <c r="G20" s="24" t="s">
        <v>109</v>
      </c>
      <c r="H20" s="8" t="s">
        <v>103</v>
      </c>
      <c r="I20" s="9"/>
      <c r="J20" s="10">
        <f t="shared" si="0"/>
        <v>0</v>
      </c>
    </row>
    <row r="21" spans="1:10" s="57" customFormat="1" ht="45" x14ac:dyDescent="0.2">
      <c r="A21" s="80"/>
      <c r="B21" s="89" t="s">
        <v>33</v>
      </c>
      <c r="C21" s="59" t="s">
        <v>185</v>
      </c>
      <c r="D21" s="55" t="s">
        <v>186</v>
      </c>
      <c r="E21" s="8">
        <v>2</v>
      </c>
      <c r="F21" s="8" t="s">
        <v>187</v>
      </c>
      <c r="G21" s="24" t="s">
        <v>123</v>
      </c>
      <c r="H21" s="8" t="s">
        <v>118</v>
      </c>
      <c r="I21" s="9"/>
      <c r="J21" s="10">
        <f t="shared" si="0"/>
        <v>0</v>
      </c>
    </row>
    <row r="22" spans="1:10" s="57" customFormat="1" ht="46.5" customHeight="1" x14ac:dyDescent="0.2">
      <c r="A22" s="80"/>
      <c r="B22" s="89"/>
      <c r="C22" s="59" t="s">
        <v>188</v>
      </c>
      <c r="D22" s="55" t="s">
        <v>35</v>
      </c>
      <c r="E22" s="27">
        <v>0.9</v>
      </c>
      <c r="F22" s="8" t="s">
        <v>136</v>
      </c>
      <c r="G22" s="24" t="s">
        <v>137</v>
      </c>
      <c r="H22" s="8" t="s">
        <v>118</v>
      </c>
      <c r="I22" s="9"/>
      <c r="J22" s="10">
        <f t="shared" si="0"/>
        <v>0</v>
      </c>
    </row>
    <row r="23" spans="1:10" s="57" customFormat="1" ht="39" customHeight="1" x14ac:dyDescent="0.2">
      <c r="A23" s="80"/>
      <c r="B23" s="89"/>
      <c r="C23" s="59" t="s">
        <v>138</v>
      </c>
      <c r="D23" s="55" t="s">
        <v>24</v>
      </c>
      <c r="E23" s="8">
        <v>3</v>
      </c>
      <c r="F23" s="8" t="s">
        <v>116</v>
      </c>
      <c r="G23" s="24" t="s">
        <v>112</v>
      </c>
      <c r="H23" s="8" t="s">
        <v>118</v>
      </c>
      <c r="I23" s="9"/>
      <c r="J23" s="10">
        <f t="shared" si="0"/>
        <v>0</v>
      </c>
    </row>
    <row r="24" spans="1:10" s="57" customFormat="1" ht="27.75" customHeight="1" x14ac:dyDescent="0.2">
      <c r="A24" s="80"/>
      <c r="B24" s="89" t="s">
        <v>36</v>
      </c>
      <c r="C24" s="56" t="s">
        <v>100</v>
      </c>
      <c r="D24" s="13" t="s">
        <v>189</v>
      </c>
      <c r="E24" s="60">
        <v>4</v>
      </c>
      <c r="F24" s="8" t="s">
        <v>190</v>
      </c>
      <c r="G24" s="24" t="s">
        <v>112</v>
      </c>
      <c r="H24" s="19" t="s">
        <v>103</v>
      </c>
      <c r="I24" s="9"/>
      <c r="J24" s="10">
        <f t="shared" si="0"/>
        <v>0</v>
      </c>
    </row>
    <row r="25" spans="1:10" s="57" customFormat="1" ht="45" x14ac:dyDescent="0.2">
      <c r="A25" s="80"/>
      <c r="B25" s="89"/>
      <c r="C25" s="18" t="s">
        <v>94</v>
      </c>
      <c r="D25" s="19" t="s">
        <v>95</v>
      </c>
      <c r="E25" s="60">
        <v>12</v>
      </c>
      <c r="F25" s="8" t="s">
        <v>191</v>
      </c>
      <c r="G25" s="24" t="s">
        <v>110</v>
      </c>
      <c r="H25" s="19" t="s">
        <v>103</v>
      </c>
      <c r="I25" s="9"/>
      <c r="J25" s="10">
        <f t="shared" si="0"/>
        <v>0</v>
      </c>
    </row>
    <row r="26" spans="1:10" s="57" customFormat="1" ht="45" x14ac:dyDescent="0.2">
      <c r="A26" s="80"/>
      <c r="B26" s="89"/>
      <c r="C26" s="18" t="s">
        <v>96</v>
      </c>
      <c r="D26" s="19" t="s">
        <v>97</v>
      </c>
      <c r="E26" s="60">
        <v>12</v>
      </c>
      <c r="F26" s="8" t="s">
        <v>191</v>
      </c>
      <c r="G26" s="24" t="s">
        <v>106</v>
      </c>
      <c r="H26" s="19" t="s">
        <v>103</v>
      </c>
      <c r="I26" s="9"/>
      <c r="J26" s="10">
        <f t="shared" si="0"/>
        <v>0</v>
      </c>
    </row>
    <row r="27" spans="1:10" s="57" customFormat="1" ht="45" x14ac:dyDescent="0.2">
      <c r="A27" s="80"/>
      <c r="B27" s="89"/>
      <c r="C27" s="18" t="s">
        <v>192</v>
      </c>
      <c r="D27" s="19" t="s">
        <v>97</v>
      </c>
      <c r="E27" s="60">
        <v>1</v>
      </c>
      <c r="F27" s="8" t="s">
        <v>191</v>
      </c>
      <c r="G27" s="8" t="s">
        <v>111</v>
      </c>
      <c r="H27" s="8" t="s">
        <v>103</v>
      </c>
      <c r="I27" s="9"/>
      <c r="J27" s="10">
        <f t="shared" si="0"/>
        <v>0</v>
      </c>
    </row>
    <row r="28" spans="1:10" s="57" customFormat="1" ht="33" customHeight="1" x14ac:dyDescent="0.2">
      <c r="A28" s="80"/>
      <c r="B28" s="89"/>
      <c r="C28" s="56" t="s">
        <v>91</v>
      </c>
      <c r="D28" s="13" t="s">
        <v>189</v>
      </c>
      <c r="E28" s="60">
        <v>5</v>
      </c>
      <c r="F28" s="8"/>
      <c r="G28" s="24" t="s">
        <v>113</v>
      </c>
      <c r="H28" s="8" t="s">
        <v>103</v>
      </c>
      <c r="I28" s="9"/>
      <c r="J28" s="10">
        <f t="shared" si="0"/>
        <v>0</v>
      </c>
    </row>
    <row r="29" spans="1:10" s="57" customFormat="1" ht="45" x14ac:dyDescent="0.2">
      <c r="A29" s="80"/>
      <c r="B29" s="89" t="s">
        <v>37</v>
      </c>
      <c r="C29" s="54" t="s">
        <v>38</v>
      </c>
      <c r="D29" s="55" t="s">
        <v>39</v>
      </c>
      <c r="E29" s="8">
        <v>1</v>
      </c>
      <c r="F29" s="8" t="s">
        <v>169</v>
      </c>
      <c r="G29" s="55" t="s">
        <v>139</v>
      </c>
      <c r="H29" s="8" t="s">
        <v>103</v>
      </c>
      <c r="I29" s="9"/>
      <c r="J29" s="10">
        <f t="shared" si="0"/>
        <v>0</v>
      </c>
    </row>
    <row r="30" spans="1:10" s="57" customFormat="1" ht="45" x14ac:dyDescent="0.2">
      <c r="A30" s="80"/>
      <c r="B30" s="89"/>
      <c r="C30" s="54" t="s">
        <v>40</v>
      </c>
      <c r="D30" s="8" t="s">
        <v>193</v>
      </c>
      <c r="E30" s="8">
        <v>1</v>
      </c>
      <c r="F30" s="8" t="s">
        <v>169</v>
      </c>
      <c r="G30" s="55" t="s">
        <v>139</v>
      </c>
      <c r="H30" s="8" t="s">
        <v>103</v>
      </c>
      <c r="I30" s="9"/>
      <c r="J30" s="10">
        <f t="shared" si="0"/>
        <v>0</v>
      </c>
    </row>
    <row r="31" spans="1:10" s="57" customFormat="1" ht="45" x14ac:dyDescent="0.2">
      <c r="A31" s="80"/>
      <c r="B31" s="89"/>
      <c r="C31" s="20" t="s">
        <v>140</v>
      </c>
      <c r="D31" s="8" t="s">
        <v>174</v>
      </c>
      <c r="E31" s="27">
        <v>0.9</v>
      </c>
      <c r="F31" s="8" t="s">
        <v>181</v>
      </c>
      <c r="G31" s="55" t="s">
        <v>104</v>
      </c>
      <c r="H31" s="8" t="s">
        <v>103</v>
      </c>
      <c r="I31" s="9"/>
      <c r="J31" s="10">
        <f t="shared" si="0"/>
        <v>0</v>
      </c>
    </row>
    <row r="32" spans="1:10" s="57" customFormat="1" ht="30" x14ac:dyDescent="0.2">
      <c r="A32" s="80"/>
      <c r="B32" s="89"/>
      <c r="C32" s="54" t="s">
        <v>194</v>
      </c>
      <c r="D32" s="8" t="s">
        <v>174</v>
      </c>
      <c r="E32" s="30">
        <v>3</v>
      </c>
      <c r="F32" s="8" t="s">
        <v>181</v>
      </c>
      <c r="G32" s="55" t="s">
        <v>104</v>
      </c>
      <c r="H32" s="8" t="s">
        <v>103</v>
      </c>
      <c r="I32" s="9"/>
      <c r="J32" s="10">
        <f t="shared" si="0"/>
        <v>0</v>
      </c>
    </row>
    <row r="33" spans="1:10" s="57" customFormat="1" ht="30" x14ac:dyDescent="0.2">
      <c r="A33" s="80"/>
      <c r="B33" s="89"/>
      <c r="C33" s="54" t="s">
        <v>141</v>
      </c>
      <c r="D33" s="8" t="s">
        <v>25</v>
      </c>
      <c r="E33" s="30">
        <v>3</v>
      </c>
      <c r="F33" s="8" t="s">
        <v>116</v>
      </c>
      <c r="G33" s="55" t="s">
        <v>104</v>
      </c>
      <c r="H33" s="8" t="s">
        <v>103</v>
      </c>
      <c r="I33" s="9"/>
      <c r="J33" s="10">
        <f t="shared" si="0"/>
        <v>0</v>
      </c>
    </row>
    <row r="34" spans="1:10" s="57" customFormat="1" ht="45" x14ac:dyDescent="0.2">
      <c r="A34" s="80"/>
      <c r="B34" s="89" t="s">
        <v>195</v>
      </c>
      <c r="C34" s="54" t="s">
        <v>196</v>
      </c>
      <c r="D34" s="55" t="s">
        <v>197</v>
      </c>
      <c r="E34" s="60">
        <v>1</v>
      </c>
      <c r="F34" s="8" t="s">
        <v>169</v>
      </c>
      <c r="G34" s="24" t="s">
        <v>126</v>
      </c>
      <c r="H34" s="8" t="s">
        <v>103</v>
      </c>
      <c r="I34" s="9"/>
      <c r="J34" s="10">
        <f t="shared" si="0"/>
        <v>0</v>
      </c>
    </row>
    <row r="35" spans="1:10" s="57" customFormat="1" ht="45" x14ac:dyDescent="0.2">
      <c r="A35" s="80"/>
      <c r="B35" s="89"/>
      <c r="C35" s="54" t="s">
        <v>41</v>
      </c>
      <c r="D35" s="55" t="s">
        <v>197</v>
      </c>
      <c r="E35" s="60">
        <v>1</v>
      </c>
      <c r="F35" s="8" t="s">
        <v>169</v>
      </c>
      <c r="G35" s="24" t="s">
        <v>126</v>
      </c>
      <c r="H35" s="8" t="s">
        <v>103</v>
      </c>
      <c r="I35" s="9"/>
      <c r="J35" s="10">
        <f t="shared" si="0"/>
        <v>0</v>
      </c>
    </row>
    <row r="36" spans="1:10" s="57" customFormat="1" ht="30" x14ac:dyDescent="0.2">
      <c r="A36" s="80"/>
      <c r="B36" s="89"/>
      <c r="C36" s="54" t="s">
        <v>42</v>
      </c>
      <c r="D36" s="55" t="s">
        <v>35</v>
      </c>
      <c r="E36" s="61">
        <v>0.9</v>
      </c>
      <c r="F36" s="8" t="s">
        <v>169</v>
      </c>
      <c r="G36" s="55" t="s">
        <v>104</v>
      </c>
      <c r="H36" s="8" t="s">
        <v>118</v>
      </c>
      <c r="I36" s="9"/>
      <c r="J36" s="10">
        <f t="shared" si="0"/>
        <v>0</v>
      </c>
    </row>
    <row r="37" spans="1:10" s="57" customFormat="1" ht="30" x14ac:dyDescent="0.2">
      <c r="A37" s="80"/>
      <c r="B37" s="89"/>
      <c r="C37" s="54" t="s">
        <v>233</v>
      </c>
      <c r="D37" s="55" t="s">
        <v>43</v>
      </c>
      <c r="E37" s="60">
        <v>3</v>
      </c>
      <c r="F37" s="8" t="s">
        <v>169</v>
      </c>
      <c r="G37" s="24" t="s">
        <v>112</v>
      </c>
      <c r="H37" s="8" t="s">
        <v>118</v>
      </c>
      <c r="I37" s="9"/>
      <c r="J37" s="10">
        <f t="shared" si="0"/>
        <v>0</v>
      </c>
    </row>
    <row r="38" spans="1:10" s="57" customFormat="1" ht="30" x14ac:dyDescent="0.2">
      <c r="A38" s="80"/>
      <c r="B38" s="89"/>
      <c r="C38" s="54" t="s">
        <v>198</v>
      </c>
      <c r="D38" s="55" t="s">
        <v>44</v>
      </c>
      <c r="E38" s="60">
        <v>3</v>
      </c>
      <c r="F38" s="8" t="s">
        <v>169</v>
      </c>
      <c r="G38" s="24" t="s">
        <v>112</v>
      </c>
      <c r="H38" s="8" t="s">
        <v>118</v>
      </c>
      <c r="I38" s="9"/>
      <c r="J38" s="10">
        <f t="shared" si="0"/>
        <v>0</v>
      </c>
    </row>
    <row r="39" spans="1:10" s="57" customFormat="1" ht="30" x14ac:dyDescent="0.2">
      <c r="A39" s="80"/>
      <c r="B39" s="89"/>
      <c r="C39" s="54" t="s">
        <v>45</v>
      </c>
      <c r="D39" s="55" t="s">
        <v>27</v>
      </c>
      <c r="E39" s="55">
        <v>12</v>
      </c>
      <c r="F39" s="8" t="s">
        <v>169</v>
      </c>
      <c r="G39" s="24" t="s">
        <v>106</v>
      </c>
      <c r="H39" s="8" t="s">
        <v>118</v>
      </c>
      <c r="I39" s="9"/>
      <c r="J39" s="10">
        <f t="shared" si="0"/>
        <v>0</v>
      </c>
    </row>
    <row r="40" spans="1:10" s="57" customFormat="1" ht="45" x14ac:dyDescent="0.2">
      <c r="A40" s="80"/>
      <c r="B40" s="89"/>
      <c r="C40" s="54" t="s">
        <v>46</v>
      </c>
      <c r="D40" s="55" t="s">
        <v>27</v>
      </c>
      <c r="E40" s="55">
        <v>12</v>
      </c>
      <c r="F40" s="8" t="s">
        <v>169</v>
      </c>
      <c r="G40" s="24" t="s">
        <v>106</v>
      </c>
      <c r="H40" s="8" t="s">
        <v>118</v>
      </c>
      <c r="I40" s="9"/>
      <c r="J40" s="10">
        <f t="shared" si="0"/>
        <v>0</v>
      </c>
    </row>
    <row r="41" spans="1:10" s="57" customFormat="1" ht="30" x14ac:dyDescent="0.2">
      <c r="A41" s="80"/>
      <c r="B41" s="89" t="s">
        <v>47</v>
      </c>
      <c r="C41" s="62" t="s">
        <v>48</v>
      </c>
      <c r="D41" s="63" t="s">
        <v>49</v>
      </c>
      <c r="E41" s="64">
        <v>1</v>
      </c>
      <c r="F41" s="8" t="s">
        <v>169</v>
      </c>
      <c r="G41" s="24" t="s">
        <v>120</v>
      </c>
      <c r="H41" s="8" t="s">
        <v>118</v>
      </c>
      <c r="I41" s="9"/>
      <c r="J41" s="10">
        <f t="shared" si="0"/>
        <v>0</v>
      </c>
    </row>
    <row r="42" spans="1:10" s="57" customFormat="1" ht="45" x14ac:dyDescent="0.2">
      <c r="A42" s="80"/>
      <c r="B42" s="90"/>
      <c r="C42" s="62" t="s">
        <v>99</v>
      </c>
      <c r="D42" s="55" t="s">
        <v>199</v>
      </c>
      <c r="E42" s="64">
        <v>1</v>
      </c>
      <c r="F42" s="8" t="s">
        <v>169</v>
      </c>
      <c r="G42" s="24" t="s">
        <v>123</v>
      </c>
      <c r="H42" s="8" t="s">
        <v>118</v>
      </c>
      <c r="I42" s="9"/>
      <c r="J42" s="10">
        <f t="shared" si="0"/>
        <v>0</v>
      </c>
    </row>
    <row r="43" spans="1:10" s="57" customFormat="1" ht="30" x14ac:dyDescent="0.2">
      <c r="A43" s="80"/>
      <c r="B43" s="90"/>
      <c r="C43" s="62" t="s">
        <v>50</v>
      </c>
      <c r="D43" s="63" t="s">
        <v>174</v>
      </c>
      <c r="E43" s="64">
        <v>4</v>
      </c>
      <c r="F43" s="8" t="s">
        <v>169</v>
      </c>
      <c r="G43" s="24" t="s">
        <v>112</v>
      </c>
      <c r="H43" s="8" t="s">
        <v>118</v>
      </c>
      <c r="I43" s="9"/>
      <c r="J43" s="10">
        <f t="shared" si="0"/>
        <v>0</v>
      </c>
    </row>
    <row r="44" spans="1:10" s="57" customFormat="1" ht="30" x14ac:dyDescent="0.2">
      <c r="A44" s="80"/>
      <c r="B44" s="90"/>
      <c r="C44" s="62" t="s">
        <v>200</v>
      </c>
      <c r="D44" s="63" t="s">
        <v>25</v>
      </c>
      <c r="E44" s="64">
        <v>4</v>
      </c>
      <c r="F44" s="8" t="s">
        <v>169</v>
      </c>
      <c r="G44" s="24" t="s">
        <v>112</v>
      </c>
      <c r="H44" s="8" t="s">
        <v>118</v>
      </c>
      <c r="I44" s="9"/>
      <c r="J44" s="10">
        <f t="shared" si="0"/>
        <v>0</v>
      </c>
    </row>
    <row r="45" spans="1:10" s="57" customFormat="1" ht="45" customHeight="1" x14ac:dyDescent="0.2">
      <c r="A45" s="80"/>
      <c r="B45" s="89" t="s">
        <v>51</v>
      </c>
      <c r="C45" s="56" t="s">
        <v>52</v>
      </c>
      <c r="D45" s="19" t="s">
        <v>53</v>
      </c>
      <c r="E45" s="8">
        <v>3</v>
      </c>
      <c r="F45" s="8" t="s">
        <v>181</v>
      </c>
      <c r="G45" s="24" t="s">
        <v>102</v>
      </c>
      <c r="H45" s="8" t="s">
        <v>103</v>
      </c>
      <c r="I45" s="9"/>
      <c r="J45" s="10">
        <f t="shared" si="0"/>
        <v>0</v>
      </c>
    </row>
    <row r="46" spans="1:10" s="57" customFormat="1" ht="45" x14ac:dyDescent="0.2">
      <c r="A46" s="81"/>
      <c r="B46" s="89"/>
      <c r="C46" s="56" t="s">
        <v>54</v>
      </c>
      <c r="D46" s="19" t="s">
        <v>34</v>
      </c>
      <c r="E46" s="8">
        <v>3</v>
      </c>
      <c r="F46" s="8" t="s">
        <v>181</v>
      </c>
      <c r="G46" s="24" t="s">
        <v>102</v>
      </c>
      <c r="H46" s="8" t="s">
        <v>103</v>
      </c>
      <c r="I46" s="9"/>
      <c r="J46" s="10">
        <f t="shared" si="0"/>
        <v>0</v>
      </c>
    </row>
    <row r="47" spans="1:10" s="57" customFormat="1" ht="45" x14ac:dyDescent="0.2">
      <c r="A47" s="88" t="s">
        <v>55</v>
      </c>
      <c r="B47" s="89" t="s">
        <v>201</v>
      </c>
      <c r="C47" s="45" t="s">
        <v>202</v>
      </c>
      <c r="D47" s="8" t="s">
        <v>57</v>
      </c>
      <c r="E47" s="8">
        <v>1</v>
      </c>
      <c r="F47" s="8" t="s">
        <v>177</v>
      </c>
      <c r="G47" s="24" t="s">
        <v>126</v>
      </c>
      <c r="H47" s="8" t="s">
        <v>118</v>
      </c>
      <c r="I47" s="9"/>
      <c r="J47" s="10">
        <f t="shared" si="0"/>
        <v>0</v>
      </c>
    </row>
    <row r="48" spans="1:10" s="57" customFormat="1" ht="30" x14ac:dyDescent="0.2">
      <c r="A48" s="88"/>
      <c r="B48" s="89"/>
      <c r="C48" s="45" t="s">
        <v>203</v>
      </c>
      <c r="D48" s="8" t="s">
        <v>127</v>
      </c>
      <c r="E48" s="8">
        <v>1</v>
      </c>
      <c r="F48" s="11" t="s">
        <v>204</v>
      </c>
      <c r="G48" s="24" t="s">
        <v>123</v>
      </c>
      <c r="H48" s="8" t="s">
        <v>118</v>
      </c>
      <c r="I48" s="9"/>
      <c r="J48" s="10">
        <f t="shared" si="0"/>
        <v>0</v>
      </c>
    </row>
    <row r="49" spans="1:10" s="57" customFormat="1" ht="30" x14ac:dyDescent="0.2">
      <c r="A49" s="88"/>
      <c r="B49" s="89"/>
      <c r="C49" s="45" t="s">
        <v>205</v>
      </c>
      <c r="D49" s="8" t="s">
        <v>35</v>
      </c>
      <c r="E49" s="27">
        <v>0.9</v>
      </c>
      <c r="F49" s="8" t="s">
        <v>206</v>
      </c>
      <c r="G49" s="24" t="s">
        <v>137</v>
      </c>
      <c r="H49" s="8" t="s">
        <v>118</v>
      </c>
      <c r="I49" s="9"/>
      <c r="J49" s="10">
        <f t="shared" si="0"/>
        <v>0</v>
      </c>
    </row>
    <row r="50" spans="1:10" s="57" customFormat="1" ht="30" x14ac:dyDescent="0.2">
      <c r="A50" s="88"/>
      <c r="B50" s="89"/>
      <c r="C50" s="45" t="s">
        <v>207</v>
      </c>
      <c r="D50" s="8" t="s">
        <v>174</v>
      </c>
      <c r="E50" s="8">
        <v>3</v>
      </c>
      <c r="F50" s="11" t="s">
        <v>204</v>
      </c>
      <c r="G50" s="24" t="s">
        <v>112</v>
      </c>
      <c r="H50" s="8" t="s">
        <v>118</v>
      </c>
      <c r="I50" s="9"/>
      <c r="J50" s="10">
        <f t="shared" si="0"/>
        <v>0</v>
      </c>
    </row>
    <row r="51" spans="1:10" s="57" customFormat="1" ht="30" x14ac:dyDescent="0.2">
      <c r="A51" s="88"/>
      <c r="B51" s="89"/>
      <c r="C51" s="45" t="s">
        <v>208</v>
      </c>
      <c r="D51" s="8" t="s">
        <v>24</v>
      </c>
      <c r="E51" s="8">
        <v>3</v>
      </c>
      <c r="F51" s="8" t="s">
        <v>116</v>
      </c>
      <c r="G51" s="24" t="s">
        <v>112</v>
      </c>
      <c r="H51" s="8" t="s">
        <v>118</v>
      </c>
      <c r="I51" s="9"/>
      <c r="J51" s="10">
        <f t="shared" si="0"/>
        <v>0</v>
      </c>
    </row>
    <row r="52" spans="1:10" s="57" customFormat="1" ht="42.75" customHeight="1" x14ac:dyDescent="0.2">
      <c r="A52" s="88"/>
      <c r="B52" s="13" t="s">
        <v>56</v>
      </c>
      <c r="C52" s="31" t="s">
        <v>58</v>
      </c>
      <c r="D52" s="11" t="s">
        <v>59</v>
      </c>
      <c r="E52" s="11">
        <v>1</v>
      </c>
      <c r="F52" s="8" t="s">
        <v>169</v>
      </c>
      <c r="G52" s="12" t="s">
        <v>107</v>
      </c>
      <c r="H52" s="8" t="s">
        <v>118</v>
      </c>
      <c r="I52" s="9"/>
      <c r="J52" s="10">
        <f t="shared" si="0"/>
        <v>0</v>
      </c>
    </row>
    <row r="53" spans="1:10" s="57" customFormat="1" ht="44.25" customHeight="1" x14ac:dyDescent="0.2">
      <c r="A53" s="89" t="s">
        <v>60</v>
      </c>
      <c r="B53" s="89" t="s">
        <v>61</v>
      </c>
      <c r="C53" s="20" t="s">
        <v>62</v>
      </c>
      <c r="D53" s="13" t="s">
        <v>63</v>
      </c>
      <c r="E53" s="13">
        <v>1</v>
      </c>
      <c r="F53" s="19" t="s">
        <v>117</v>
      </c>
      <c r="G53" s="12" t="s">
        <v>120</v>
      </c>
      <c r="H53" s="22" t="s">
        <v>103</v>
      </c>
      <c r="I53" s="9"/>
      <c r="J53" s="10">
        <f t="shared" si="0"/>
        <v>0</v>
      </c>
    </row>
    <row r="54" spans="1:10" s="57" customFormat="1" ht="60" x14ac:dyDescent="0.2">
      <c r="A54" s="89"/>
      <c r="B54" s="89"/>
      <c r="C54" s="20" t="s">
        <v>64</v>
      </c>
      <c r="D54" s="13" t="s">
        <v>209</v>
      </c>
      <c r="E54" s="13">
        <v>1</v>
      </c>
      <c r="F54" s="19" t="s">
        <v>119</v>
      </c>
      <c r="G54" s="22" t="s">
        <v>121</v>
      </c>
      <c r="H54" s="22" t="s">
        <v>103</v>
      </c>
      <c r="I54" s="9"/>
      <c r="J54" s="10">
        <f t="shared" si="0"/>
        <v>0</v>
      </c>
    </row>
    <row r="55" spans="1:10" s="57" customFormat="1" ht="30" x14ac:dyDescent="0.2">
      <c r="A55" s="89"/>
      <c r="B55" s="89"/>
      <c r="C55" s="20" t="s">
        <v>65</v>
      </c>
      <c r="D55" s="13" t="s">
        <v>66</v>
      </c>
      <c r="E55" s="13">
        <v>12</v>
      </c>
      <c r="F55" s="19" t="s">
        <v>117</v>
      </c>
      <c r="G55" s="25" t="s">
        <v>106</v>
      </c>
      <c r="H55" s="22" t="s">
        <v>103</v>
      </c>
      <c r="I55" s="9"/>
      <c r="J55" s="10">
        <f t="shared" si="0"/>
        <v>0</v>
      </c>
    </row>
    <row r="56" spans="1:10" s="57" customFormat="1" ht="30" x14ac:dyDescent="0.2">
      <c r="A56" s="89"/>
      <c r="B56" s="89"/>
      <c r="C56" s="20" t="s">
        <v>67</v>
      </c>
      <c r="D56" s="13" t="s">
        <v>68</v>
      </c>
      <c r="E56" s="13">
        <v>8</v>
      </c>
      <c r="F56" s="19" t="s">
        <v>117</v>
      </c>
      <c r="G56" s="25" t="s">
        <v>105</v>
      </c>
      <c r="H56" s="22" t="s">
        <v>103</v>
      </c>
      <c r="I56" s="9"/>
      <c r="J56" s="10">
        <f t="shared" si="0"/>
        <v>0</v>
      </c>
    </row>
    <row r="57" spans="1:10" s="57" customFormat="1" ht="30" x14ac:dyDescent="0.2">
      <c r="A57" s="89"/>
      <c r="B57" s="89"/>
      <c r="C57" s="20" t="s">
        <v>69</v>
      </c>
      <c r="D57" s="13" t="s">
        <v>34</v>
      </c>
      <c r="E57" s="13">
        <v>2</v>
      </c>
      <c r="F57" s="19" t="s">
        <v>117</v>
      </c>
      <c r="G57" s="25" t="s">
        <v>105</v>
      </c>
      <c r="H57" s="22" t="s">
        <v>103</v>
      </c>
      <c r="I57" s="9"/>
      <c r="J57" s="10">
        <f t="shared" si="0"/>
        <v>0</v>
      </c>
    </row>
    <row r="58" spans="1:10" s="57" customFormat="1" ht="15.75" x14ac:dyDescent="0.2">
      <c r="A58" s="89"/>
      <c r="B58" s="89"/>
      <c r="C58" s="21" t="s">
        <v>70</v>
      </c>
      <c r="D58" s="13" t="s">
        <v>199</v>
      </c>
      <c r="E58" s="8">
        <v>1</v>
      </c>
      <c r="F58" s="19" t="s">
        <v>117</v>
      </c>
      <c r="G58" s="8" t="s">
        <v>122</v>
      </c>
      <c r="H58" s="14" t="s">
        <v>118</v>
      </c>
      <c r="I58" s="9"/>
      <c r="J58" s="10">
        <f t="shared" si="0"/>
        <v>0</v>
      </c>
    </row>
    <row r="59" spans="1:10" s="57" customFormat="1" ht="60" x14ac:dyDescent="0.2">
      <c r="A59" s="89"/>
      <c r="B59" s="89"/>
      <c r="C59" s="20" t="s">
        <v>210</v>
      </c>
      <c r="D59" s="13" t="s">
        <v>71</v>
      </c>
      <c r="E59" s="14">
        <v>2</v>
      </c>
      <c r="F59" s="8" t="s">
        <v>117</v>
      </c>
      <c r="G59" s="26" t="s">
        <v>111</v>
      </c>
      <c r="H59" s="14" t="s">
        <v>103</v>
      </c>
      <c r="I59" s="9"/>
      <c r="J59" s="10">
        <f t="shared" si="0"/>
        <v>0</v>
      </c>
    </row>
    <row r="60" spans="1:10" s="57" customFormat="1" ht="45" customHeight="1" x14ac:dyDescent="0.2">
      <c r="A60" s="89"/>
      <c r="B60" s="89" t="s">
        <v>211</v>
      </c>
      <c r="C60" s="16" t="s">
        <v>212</v>
      </c>
      <c r="D60" s="17" t="s">
        <v>213</v>
      </c>
      <c r="E60" s="11">
        <v>1</v>
      </c>
      <c r="F60" s="19" t="s">
        <v>124</v>
      </c>
      <c r="G60" s="25" t="s">
        <v>126</v>
      </c>
      <c r="H60" s="13" t="s">
        <v>103</v>
      </c>
      <c r="I60" s="9"/>
      <c r="J60" s="10">
        <f t="shared" si="0"/>
        <v>0</v>
      </c>
    </row>
    <row r="61" spans="1:10" s="57" customFormat="1" ht="45" customHeight="1" x14ac:dyDescent="0.2">
      <c r="A61" s="89"/>
      <c r="B61" s="89"/>
      <c r="C61" s="16" t="s">
        <v>72</v>
      </c>
      <c r="D61" s="17" t="s">
        <v>214</v>
      </c>
      <c r="E61" s="11">
        <v>1</v>
      </c>
      <c r="F61" s="19" t="s">
        <v>125</v>
      </c>
      <c r="G61" s="25" t="s">
        <v>111</v>
      </c>
      <c r="H61" s="13" t="s">
        <v>103</v>
      </c>
      <c r="I61" s="9"/>
      <c r="J61" s="10">
        <f t="shared" si="0"/>
        <v>0</v>
      </c>
    </row>
    <row r="62" spans="1:10" s="57" customFormat="1" ht="45" customHeight="1" x14ac:dyDescent="0.2">
      <c r="A62" s="89"/>
      <c r="B62" s="89"/>
      <c r="C62" s="16" t="s">
        <v>73</v>
      </c>
      <c r="D62" s="17" t="s">
        <v>74</v>
      </c>
      <c r="E62" s="11">
        <v>1</v>
      </c>
      <c r="F62" s="19" t="s">
        <v>125</v>
      </c>
      <c r="G62" s="25" t="s">
        <v>111</v>
      </c>
      <c r="H62" s="13" t="s">
        <v>103</v>
      </c>
      <c r="I62" s="9"/>
      <c r="J62" s="10">
        <f t="shared" si="0"/>
        <v>0</v>
      </c>
    </row>
    <row r="63" spans="1:10" s="57" customFormat="1" ht="45" x14ac:dyDescent="0.2">
      <c r="A63" s="91" t="s">
        <v>75</v>
      </c>
      <c r="B63" s="89" t="s">
        <v>215</v>
      </c>
      <c r="C63" s="56" t="s">
        <v>142</v>
      </c>
      <c r="D63" s="55" t="s">
        <v>35</v>
      </c>
      <c r="E63" s="8">
        <v>2</v>
      </c>
      <c r="F63" s="33" t="s">
        <v>216</v>
      </c>
      <c r="G63" s="24" t="s">
        <v>137</v>
      </c>
      <c r="H63" s="8" t="s">
        <v>118</v>
      </c>
      <c r="I63" s="9"/>
      <c r="J63" s="10">
        <f t="shared" si="0"/>
        <v>0</v>
      </c>
    </row>
    <row r="64" spans="1:10" s="57" customFormat="1" ht="30" x14ac:dyDescent="0.2">
      <c r="A64" s="91"/>
      <c r="B64" s="89"/>
      <c r="C64" s="31" t="s">
        <v>217</v>
      </c>
      <c r="D64" s="11" t="s">
        <v>35</v>
      </c>
      <c r="E64" s="27">
        <v>0.9</v>
      </c>
      <c r="F64" s="11" t="s">
        <v>169</v>
      </c>
      <c r="G64" s="12" t="s">
        <v>137</v>
      </c>
      <c r="H64" s="8" t="s">
        <v>103</v>
      </c>
      <c r="I64" s="9"/>
      <c r="J64" s="10">
        <f t="shared" si="0"/>
        <v>0</v>
      </c>
    </row>
    <row r="65" spans="1:10" s="57" customFormat="1" ht="45" x14ac:dyDescent="0.2">
      <c r="A65" s="91"/>
      <c r="B65" s="89"/>
      <c r="C65" s="56" t="s">
        <v>218</v>
      </c>
      <c r="D65" s="55" t="s">
        <v>24</v>
      </c>
      <c r="E65" s="8">
        <v>3</v>
      </c>
      <c r="F65" s="33" t="s">
        <v>116</v>
      </c>
      <c r="G65" s="24" t="s">
        <v>112</v>
      </c>
      <c r="H65" s="8" t="s">
        <v>103</v>
      </c>
      <c r="I65" s="9"/>
      <c r="J65" s="10">
        <f t="shared" si="0"/>
        <v>0</v>
      </c>
    </row>
    <row r="66" spans="1:10" s="57" customFormat="1" ht="60" x14ac:dyDescent="0.2">
      <c r="A66" s="91"/>
      <c r="B66" s="89"/>
      <c r="C66" s="31" t="s">
        <v>219</v>
      </c>
      <c r="D66" s="11" t="s">
        <v>101</v>
      </c>
      <c r="E66" s="8">
        <v>7</v>
      </c>
      <c r="F66" s="33" t="s">
        <v>216</v>
      </c>
      <c r="G66" s="12" t="s">
        <v>137</v>
      </c>
      <c r="H66" s="14" t="s">
        <v>103</v>
      </c>
      <c r="I66" s="9"/>
      <c r="J66" s="10">
        <f t="shared" si="0"/>
        <v>0</v>
      </c>
    </row>
    <row r="67" spans="1:10" s="57" customFormat="1" ht="60" x14ac:dyDescent="0.2">
      <c r="A67" s="93" t="s">
        <v>220</v>
      </c>
      <c r="B67" s="13" t="s">
        <v>221</v>
      </c>
      <c r="C67" s="58" t="s">
        <v>222</v>
      </c>
      <c r="D67" s="17" t="s">
        <v>101</v>
      </c>
      <c r="E67" s="35">
        <v>0.9</v>
      </c>
      <c r="F67" s="36" t="s">
        <v>223</v>
      </c>
      <c r="G67" s="37" t="s">
        <v>137</v>
      </c>
      <c r="H67" s="14" t="s">
        <v>118</v>
      </c>
      <c r="I67" s="9"/>
      <c r="J67" s="10">
        <f t="shared" si="0"/>
        <v>0</v>
      </c>
    </row>
    <row r="68" spans="1:10" s="57" customFormat="1" ht="75" x14ac:dyDescent="0.2">
      <c r="A68" s="94"/>
      <c r="B68" s="92" t="s">
        <v>232</v>
      </c>
      <c r="C68" s="58" t="s">
        <v>145</v>
      </c>
      <c r="D68" s="41" t="s">
        <v>224</v>
      </c>
      <c r="E68" s="17">
        <v>1</v>
      </c>
      <c r="F68" s="17" t="s">
        <v>225</v>
      </c>
      <c r="G68" s="37" t="s">
        <v>137</v>
      </c>
      <c r="H68" s="14" t="s">
        <v>118</v>
      </c>
      <c r="I68" s="9"/>
      <c r="J68" s="10">
        <f t="shared" si="0"/>
        <v>0</v>
      </c>
    </row>
    <row r="69" spans="1:10" s="57" customFormat="1" ht="75" x14ac:dyDescent="0.2">
      <c r="A69" s="94"/>
      <c r="B69" s="92"/>
      <c r="C69" s="20" t="s">
        <v>159</v>
      </c>
      <c r="D69" s="41" t="s">
        <v>224</v>
      </c>
      <c r="E69" s="17">
        <v>4</v>
      </c>
      <c r="F69" s="17" t="s">
        <v>225</v>
      </c>
      <c r="G69" s="37" t="s">
        <v>137</v>
      </c>
      <c r="H69" s="14" t="s">
        <v>118</v>
      </c>
      <c r="I69" s="9"/>
      <c r="J69" s="10">
        <f t="shared" si="0"/>
        <v>0</v>
      </c>
    </row>
    <row r="70" spans="1:10" s="57" customFormat="1" ht="75" x14ac:dyDescent="0.2">
      <c r="A70" s="94"/>
      <c r="B70" s="92"/>
      <c r="C70" s="20" t="s">
        <v>146</v>
      </c>
      <c r="D70" s="41" t="s">
        <v>224</v>
      </c>
      <c r="E70" s="17">
        <v>14</v>
      </c>
      <c r="F70" s="17" t="s">
        <v>225</v>
      </c>
      <c r="G70" s="37" t="s">
        <v>137</v>
      </c>
      <c r="H70" s="14" t="s">
        <v>118</v>
      </c>
      <c r="I70" s="9"/>
      <c r="J70" s="10">
        <f t="shared" si="0"/>
        <v>0</v>
      </c>
    </row>
    <row r="71" spans="1:10" s="57" customFormat="1" ht="75" x14ac:dyDescent="0.2">
      <c r="A71" s="94"/>
      <c r="B71" s="92"/>
      <c r="C71" s="20" t="s">
        <v>147</v>
      </c>
      <c r="D71" s="41" t="s">
        <v>224</v>
      </c>
      <c r="E71" s="17">
        <v>3</v>
      </c>
      <c r="F71" s="17" t="s">
        <v>225</v>
      </c>
      <c r="G71" s="37" t="s">
        <v>137</v>
      </c>
      <c r="H71" s="14" t="s">
        <v>118</v>
      </c>
      <c r="I71" s="9"/>
      <c r="J71" s="10">
        <f t="shared" si="0"/>
        <v>0</v>
      </c>
    </row>
    <row r="72" spans="1:10" s="57" customFormat="1" ht="75" x14ac:dyDescent="0.2">
      <c r="A72" s="94"/>
      <c r="B72" s="92"/>
      <c r="C72" s="20" t="s">
        <v>148</v>
      </c>
      <c r="D72" s="41" t="s">
        <v>224</v>
      </c>
      <c r="E72" s="17">
        <v>5</v>
      </c>
      <c r="F72" s="17" t="s">
        <v>225</v>
      </c>
      <c r="G72" s="37" t="s">
        <v>137</v>
      </c>
      <c r="H72" s="14" t="s">
        <v>118</v>
      </c>
      <c r="I72" s="9"/>
      <c r="J72" s="10">
        <f t="shared" si="0"/>
        <v>0</v>
      </c>
    </row>
    <row r="73" spans="1:10" s="57" customFormat="1" ht="45" customHeight="1" x14ac:dyDescent="0.2">
      <c r="A73" s="94"/>
      <c r="B73" s="92"/>
      <c r="C73" s="20" t="s">
        <v>149</v>
      </c>
      <c r="D73" s="41" t="s">
        <v>224</v>
      </c>
      <c r="E73" s="17">
        <v>10</v>
      </c>
      <c r="F73" s="17" t="s">
        <v>225</v>
      </c>
      <c r="G73" s="37" t="s">
        <v>137</v>
      </c>
      <c r="H73" s="14" t="s">
        <v>118</v>
      </c>
      <c r="I73" s="9"/>
      <c r="J73" s="10">
        <f t="shared" si="0"/>
        <v>0</v>
      </c>
    </row>
    <row r="74" spans="1:10" s="57" customFormat="1" ht="45" customHeight="1" x14ac:dyDescent="0.2">
      <c r="A74" s="94"/>
      <c r="B74" s="92"/>
      <c r="C74" s="20" t="s">
        <v>160</v>
      </c>
      <c r="D74" s="41" t="s">
        <v>224</v>
      </c>
      <c r="E74" s="17">
        <v>1</v>
      </c>
      <c r="F74" s="17" t="s">
        <v>225</v>
      </c>
      <c r="G74" s="37" t="s">
        <v>137</v>
      </c>
      <c r="H74" s="14" t="s">
        <v>118</v>
      </c>
      <c r="I74" s="9"/>
      <c r="J74" s="10">
        <f t="shared" si="0"/>
        <v>0</v>
      </c>
    </row>
    <row r="75" spans="1:10" s="57" customFormat="1" ht="45" customHeight="1" x14ac:dyDescent="0.2">
      <c r="A75" s="94"/>
      <c r="B75" s="92"/>
      <c r="C75" s="20" t="s">
        <v>234</v>
      </c>
      <c r="D75" s="41" t="s">
        <v>224</v>
      </c>
      <c r="E75" s="17">
        <v>2</v>
      </c>
      <c r="F75" s="17" t="s">
        <v>225</v>
      </c>
      <c r="G75" s="37" t="s">
        <v>137</v>
      </c>
      <c r="H75" s="14" t="s">
        <v>118</v>
      </c>
      <c r="I75" s="9"/>
      <c r="J75" s="10">
        <f t="shared" si="0"/>
        <v>0</v>
      </c>
    </row>
    <row r="76" spans="1:10" s="57" customFormat="1" ht="45" customHeight="1" x14ac:dyDescent="0.2">
      <c r="A76" s="94"/>
      <c r="B76" s="92"/>
      <c r="C76" s="20" t="s">
        <v>161</v>
      </c>
      <c r="D76" s="41" t="s">
        <v>224</v>
      </c>
      <c r="E76" s="17">
        <v>2</v>
      </c>
      <c r="F76" s="17" t="s">
        <v>225</v>
      </c>
      <c r="G76" s="37" t="s">
        <v>137</v>
      </c>
      <c r="H76" s="14" t="s">
        <v>118</v>
      </c>
      <c r="I76" s="9"/>
      <c r="J76" s="10">
        <f t="shared" si="0"/>
        <v>0</v>
      </c>
    </row>
    <row r="77" spans="1:10" s="57" customFormat="1" ht="45" customHeight="1" x14ac:dyDescent="0.2">
      <c r="A77" s="94"/>
      <c r="B77" s="92"/>
      <c r="C77" s="20" t="s">
        <v>154</v>
      </c>
      <c r="D77" s="41" t="s">
        <v>224</v>
      </c>
      <c r="E77" s="17">
        <v>1</v>
      </c>
      <c r="F77" s="17" t="s">
        <v>225</v>
      </c>
      <c r="G77" s="37" t="s">
        <v>137</v>
      </c>
      <c r="H77" s="14" t="s">
        <v>118</v>
      </c>
      <c r="I77" s="9"/>
      <c r="J77" s="10">
        <f t="shared" si="0"/>
        <v>0</v>
      </c>
    </row>
    <row r="78" spans="1:10" s="57" customFormat="1" ht="45" customHeight="1" x14ac:dyDescent="0.2">
      <c r="A78" s="94"/>
      <c r="B78" s="92"/>
      <c r="C78" s="20" t="s">
        <v>155</v>
      </c>
      <c r="D78" s="41" t="s">
        <v>224</v>
      </c>
      <c r="E78" s="17">
        <v>1</v>
      </c>
      <c r="F78" s="17" t="s">
        <v>225</v>
      </c>
      <c r="G78" s="37" t="s">
        <v>137</v>
      </c>
      <c r="H78" s="14" t="s">
        <v>118</v>
      </c>
      <c r="I78" s="9"/>
      <c r="J78" s="10">
        <f t="shared" si="0"/>
        <v>0</v>
      </c>
    </row>
    <row r="79" spans="1:10" s="57" customFormat="1" ht="45" customHeight="1" x14ac:dyDescent="0.2">
      <c r="A79" s="94"/>
      <c r="B79" s="92"/>
      <c r="C79" s="20" t="s">
        <v>156</v>
      </c>
      <c r="D79" s="41" t="s">
        <v>224</v>
      </c>
      <c r="E79" s="17">
        <v>2</v>
      </c>
      <c r="F79" s="17" t="s">
        <v>225</v>
      </c>
      <c r="G79" s="37" t="s">
        <v>137</v>
      </c>
      <c r="H79" s="14" t="s">
        <v>118</v>
      </c>
      <c r="I79" s="9"/>
      <c r="J79" s="10">
        <f t="shared" si="0"/>
        <v>0</v>
      </c>
    </row>
    <row r="80" spans="1:10" s="57" customFormat="1" ht="45" customHeight="1" x14ac:dyDescent="0.2">
      <c r="A80" s="94"/>
      <c r="B80" s="92"/>
      <c r="C80" s="20" t="s">
        <v>157</v>
      </c>
      <c r="D80" s="41" t="s">
        <v>224</v>
      </c>
      <c r="E80" s="17">
        <v>3</v>
      </c>
      <c r="F80" s="17" t="s">
        <v>225</v>
      </c>
      <c r="G80" s="37" t="s">
        <v>137</v>
      </c>
      <c r="H80" s="14" t="s">
        <v>118</v>
      </c>
      <c r="I80" s="9"/>
      <c r="J80" s="10">
        <f t="shared" si="0"/>
        <v>0</v>
      </c>
    </row>
    <row r="81" spans="1:10" s="57" customFormat="1" ht="45" customHeight="1" x14ac:dyDescent="0.2">
      <c r="A81" s="94"/>
      <c r="B81" s="92"/>
      <c r="C81" s="20" t="s">
        <v>153</v>
      </c>
      <c r="D81" s="41" t="s">
        <v>224</v>
      </c>
      <c r="E81" s="17">
        <v>1</v>
      </c>
      <c r="F81" s="17" t="s">
        <v>225</v>
      </c>
      <c r="G81" s="37" t="s">
        <v>137</v>
      </c>
      <c r="H81" s="14" t="s">
        <v>118</v>
      </c>
      <c r="I81" s="9"/>
      <c r="J81" s="10">
        <f t="shared" si="0"/>
        <v>0</v>
      </c>
    </row>
    <row r="82" spans="1:10" s="57" customFormat="1" ht="45" customHeight="1" x14ac:dyDescent="0.2">
      <c r="A82" s="94"/>
      <c r="B82" s="92"/>
      <c r="C82" s="20" t="s">
        <v>158</v>
      </c>
      <c r="D82" s="41" t="s">
        <v>224</v>
      </c>
      <c r="E82" s="17">
        <v>1</v>
      </c>
      <c r="F82" s="17" t="s">
        <v>225</v>
      </c>
      <c r="G82" s="37" t="s">
        <v>137</v>
      </c>
      <c r="H82" s="14" t="s">
        <v>118</v>
      </c>
      <c r="I82" s="9"/>
      <c r="J82" s="10">
        <f t="shared" si="0"/>
        <v>0</v>
      </c>
    </row>
    <row r="83" spans="1:10" s="57" customFormat="1" ht="45" x14ac:dyDescent="0.2">
      <c r="A83" s="91" t="s">
        <v>226</v>
      </c>
      <c r="B83" s="89" t="s">
        <v>76</v>
      </c>
      <c r="C83" s="42" t="s">
        <v>77</v>
      </c>
      <c r="D83" s="13" t="s">
        <v>162</v>
      </c>
      <c r="E83" s="43">
        <v>1</v>
      </c>
      <c r="F83" s="13" t="s">
        <v>163</v>
      </c>
      <c r="G83" s="36" t="s">
        <v>164</v>
      </c>
      <c r="H83" s="13" t="s">
        <v>103</v>
      </c>
      <c r="I83" s="9"/>
      <c r="J83" s="10">
        <f t="shared" si="0"/>
        <v>0</v>
      </c>
    </row>
    <row r="84" spans="1:10" s="57" customFormat="1" ht="60" x14ac:dyDescent="0.2">
      <c r="A84" s="91"/>
      <c r="B84" s="89"/>
      <c r="C84" s="42" t="s">
        <v>78</v>
      </c>
      <c r="D84" s="13" t="s">
        <v>165</v>
      </c>
      <c r="E84" s="43">
        <v>1</v>
      </c>
      <c r="F84" s="13" t="s">
        <v>166</v>
      </c>
      <c r="G84" s="36" t="s">
        <v>167</v>
      </c>
      <c r="H84" s="13" t="s">
        <v>103</v>
      </c>
      <c r="I84" s="9"/>
      <c r="J84" s="10">
        <f t="shared" si="0"/>
        <v>0</v>
      </c>
    </row>
    <row r="85" spans="1:10" s="57" customFormat="1" ht="30" x14ac:dyDescent="0.2">
      <c r="A85" s="91"/>
      <c r="B85" s="89"/>
      <c r="C85" s="42" t="s">
        <v>168</v>
      </c>
      <c r="D85" s="13" t="s">
        <v>44</v>
      </c>
      <c r="E85" s="44">
        <v>0.9</v>
      </c>
      <c r="F85" s="13" t="s">
        <v>169</v>
      </c>
      <c r="G85" s="36" t="s">
        <v>104</v>
      </c>
      <c r="H85" s="13" t="s">
        <v>118</v>
      </c>
      <c r="I85" s="9"/>
      <c r="J85" s="10">
        <f t="shared" si="0"/>
        <v>0</v>
      </c>
    </row>
    <row r="86" spans="1:10" s="57" customFormat="1" ht="30" x14ac:dyDescent="0.2">
      <c r="A86" s="91"/>
      <c r="B86" s="89"/>
      <c r="C86" s="45" t="s">
        <v>170</v>
      </c>
      <c r="D86" s="8" t="s">
        <v>143</v>
      </c>
      <c r="E86" s="46">
        <v>2</v>
      </c>
      <c r="F86" s="8" t="s">
        <v>169</v>
      </c>
      <c r="G86" s="24" t="s">
        <v>112</v>
      </c>
      <c r="H86" s="8" t="s">
        <v>103</v>
      </c>
      <c r="I86" s="9"/>
      <c r="J86" s="10"/>
    </row>
    <row r="87" spans="1:10" s="57" customFormat="1" ht="30" x14ac:dyDescent="0.2">
      <c r="A87" s="91"/>
      <c r="B87" s="89"/>
      <c r="C87" s="45" t="s">
        <v>171</v>
      </c>
      <c r="D87" s="8" t="s">
        <v>25</v>
      </c>
      <c r="E87" s="46">
        <v>2</v>
      </c>
      <c r="F87" s="8" t="s">
        <v>116</v>
      </c>
      <c r="G87" s="24" t="s">
        <v>112</v>
      </c>
      <c r="H87" s="8" t="s">
        <v>103</v>
      </c>
      <c r="I87" s="9"/>
      <c r="J87" s="10"/>
    </row>
    <row r="88" spans="1:10" s="57" customFormat="1" ht="30" x14ac:dyDescent="0.2">
      <c r="A88" s="91"/>
      <c r="B88" s="89"/>
      <c r="C88" s="20" t="s">
        <v>79</v>
      </c>
      <c r="D88" s="19" t="s">
        <v>127</v>
      </c>
      <c r="E88" s="8">
        <v>1</v>
      </c>
      <c r="F88" s="19" t="s">
        <v>128</v>
      </c>
      <c r="G88" s="25" t="s">
        <v>111</v>
      </c>
      <c r="H88" s="13" t="s">
        <v>103</v>
      </c>
      <c r="I88" s="9"/>
      <c r="J88" s="10">
        <f t="shared" ref="J88:J98" si="1">I88/E88</f>
        <v>0</v>
      </c>
    </row>
    <row r="89" spans="1:10" s="57" customFormat="1" ht="30" x14ac:dyDescent="0.2">
      <c r="A89" s="91"/>
      <c r="B89" s="89"/>
      <c r="C89" s="20" t="s">
        <v>80</v>
      </c>
      <c r="D89" s="17" t="s">
        <v>35</v>
      </c>
      <c r="E89" s="27">
        <v>0.9</v>
      </c>
      <c r="F89" s="19" t="s">
        <v>128</v>
      </c>
      <c r="G89" s="25" t="s">
        <v>111</v>
      </c>
      <c r="H89" s="13" t="s">
        <v>103</v>
      </c>
      <c r="I89" s="9"/>
      <c r="J89" s="10">
        <f t="shared" si="1"/>
        <v>0</v>
      </c>
    </row>
    <row r="90" spans="1:10" s="57" customFormat="1" ht="30" x14ac:dyDescent="0.2">
      <c r="A90" s="91"/>
      <c r="B90" s="89"/>
      <c r="C90" s="20" t="s">
        <v>227</v>
      </c>
      <c r="D90" s="8" t="s">
        <v>143</v>
      </c>
      <c r="E90" s="8">
        <v>4</v>
      </c>
      <c r="F90" s="8" t="s">
        <v>228</v>
      </c>
      <c r="G90" s="24" t="s">
        <v>112</v>
      </c>
      <c r="H90" s="13" t="s">
        <v>103</v>
      </c>
      <c r="I90" s="9"/>
      <c r="J90" s="10">
        <f t="shared" si="1"/>
        <v>0</v>
      </c>
    </row>
    <row r="91" spans="1:10" s="57" customFormat="1" ht="30" x14ac:dyDescent="0.2">
      <c r="A91" s="91"/>
      <c r="B91" s="89"/>
      <c r="C91" s="20" t="s">
        <v>144</v>
      </c>
      <c r="D91" s="8" t="s">
        <v>25</v>
      </c>
      <c r="E91" s="8">
        <v>4</v>
      </c>
      <c r="F91" s="32" t="s">
        <v>114</v>
      </c>
      <c r="G91" s="24" t="s">
        <v>112</v>
      </c>
      <c r="H91" s="13" t="s">
        <v>103</v>
      </c>
      <c r="I91" s="9"/>
      <c r="J91" s="10">
        <f t="shared" si="1"/>
        <v>0</v>
      </c>
    </row>
    <row r="92" spans="1:10" s="57" customFormat="1" ht="27.75" customHeight="1" x14ac:dyDescent="0.2">
      <c r="A92" s="91"/>
      <c r="B92" s="82" t="s">
        <v>98</v>
      </c>
      <c r="C92" s="20" t="s">
        <v>90</v>
      </c>
      <c r="D92" s="19" t="s">
        <v>129</v>
      </c>
      <c r="E92" s="8">
        <v>1</v>
      </c>
      <c r="F92" s="8" t="s">
        <v>229</v>
      </c>
      <c r="G92" s="24" t="s">
        <v>120</v>
      </c>
      <c r="H92" s="13" t="s">
        <v>103</v>
      </c>
      <c r="I92" s="9"/>
      <c r="J92" s="10">
        <f t="shared" si="1"/>
        <v>0</v>
      </c>
    </row>
    <row r="93" spans="1:10" s="57" customFormat="1" ht="45" x14ac:dyDescent="0.2">
      <c r="A93" s="91"/>
      <c r="B93" s="83"/>
      <c r="C93" s="20" t="s">
        <v>230</v>
      </c>
      <c r="D93" s="19" t="s">
        <v>129</v>
      </c>
      <c r="E93" s="8">
        <v>1</v>
      </c>
      <c r="F93" s="8" t="s">
        <v>229</v>
      </c>
      <c r="G93" s="24" t="s">
        <v>115</v>
      </c>
      <c r="H93" s="13" t="s">
        <v>103</v>
      </c>
      <c r="I93" s="9"/>
      <c r="J93" s="10">
        <f t="shared" si="1"/>
        <v>0</v>
      </c>
    </row>
    <row r="94" spans="1:10" s="57" customFormat="1" ht="45" x14ac:dyDescent="0.2">
      <c r="A94" s="91"/>
      <c r="B94" s="84"/>
      <c r="C94" s="20" t="s">
        <v>88</v>
      </c>
      <c r="D94" s="19" t="s">
        <v>129</v>
      </c>
      <c r="E94" s="8">
        <v>1</v>
      </c>
      <c r="F94" s="8" t="s">
        <v>229</v>
      </c>
      <c r="G94" s="24" t="s">
        <v>123</v>
      </c>
      <c r="H94" s="13" t="s">
        <v>103</v>
      </c>
      <c r="I94" s="9"/>
      <c r="J94" s="10">
        <f t="shared" si="1"/>
        <v>0</v>
      </c>
    </row>
    <row r="95" spans="1:10" s="57" customFormat="1" ht="45" x14ac:dyDescent="0.2">
      <c r="A95" s="91"/>
      <c r="B95" s="82" t="s">
        <v>81</v>
      </c>
      <c r="C95" s="20" t="s">
        <v>82</v>
      </c>
      <c r="D95" s="8" t="s">
        <v>127</v>
      </c>
      <c r="E95" s="8">
        <v>1</v>
      </c>
      <c r="F95" s="8" t="s">
        <v>231</v>
      </c>
      <c r="G95" s="24" t="s">
        <v>123</v>
      </c>
      <c r="H95" s="13" t="s">
        <v>103</v>
      </c>
      <c r="I95" s="9"/>
      <c r="J95" s="10">
        <f t="shared" si="1"/>
        <v>0</v>
      </c>
    </row>
    <row r="96" spans="1:10" s="57" customFormat="1" ht="45" x14ac:dyDescent="0.2">
      <c r="A96" s="91"/>
      <c r="B96" s="83"/>
      <c r="C96" s="20" t="s">
        <v>83</v>
      </c>
      <c r="D96" s="11" t="s">
        <v>35</v>
      </c>
      <c r="E96" s="27">
        <v>0.9</v>
      </c>
      <c r="F96" s="8" t="s">
        <v>231</v>
      </c>
      <c r="G96" s="24" t="s">
        <v>110</v>
      </c>
      <c r="H96" s="13" t="s">
        <v>103</v>
      </c>
      <c r="I96" s="9"/>
      <c r="J96" s="10">
        <f t="shared" si="1"/>
        <v>0</v>
      </c>
    </row>
    <row r="97" spans="1:10" s="57" customFormat="1" ht="30" x14ac:dyDescent="0.2">
      <c r="A97" s="91"/>
      <c r="B97" s="83"/>
      <c r="C97" s="20" t="s">
        <v>84</v>
      </c>
      <c r="D97" s="8" t="s">
        <v>143</v>
      </c>
      <c r="E97" s="8">
        <v>4</v>
      </c>
      <c r="F97" s="8" t="s">
        <v>228</v>
      </c>
      <c r="G97" s="24" t="s">
        <v>112</v>
      </c>
      <c r="H97" s="13" t="s">
        <v>103</v>
      </c>
      <c r="I97" s="9"/>
      <c r="J97" s="10">
        <f t="shared" si="1"/>
        <v>0</v>
      </c>
    </row>
    <row r="98" spans="1:10" s="57" customFormat="1" ht="30" x14ac:dyDescent="0.2">
      <c r="A98" s="91"/>
      <c r="B98" s="84"/>
      <c r="C98" s="20" t="s">
        <v>85</v>
      </c>
      <c r="D98" s="8" t="s">
        <v>25</v>
      </c>
      <c r="E98" s="8">
        <v>4</v>
      </c>
      <c r="F98" s="32" t="s">
        <v>114</v>
      </c>
      <c r="G98" s="24" t="s">
        <v>112</v>
      </c>
      <c r="H98" s="13" t="s">
        <v>103</v>
      </c>
      <c r="I98" s="9"/>
      <c r="J98" s="10">
        <f t="shared" si="1"/>
        <v>0</v>
      </c>
    </row>
    <row r="99" spans="1:10" ht="28.5" customHeight="1" x14ac:dyDescent="0.2">
      <c r="A99" s="85" t="s">
        <v>23</v>
      </c>
      <c r="B99" s="86"/>
      <c r="C99" s="86"/>
      <c r="D99" s="87"/>
      <c r="E99" s="34">
        <f>SUM(E11:E98)</f>
        <v>262.90000000000003</v>
      </c>
      <c r="F99" s="34"/>
      <c r="G99" s="34"/>
      <c r="H99" s="34"/>
      <c r="I99" s="34">
        <f t="shared" ref="I99" si="2">SUM(I11:I98)</f>
        <v>0</v>
      </c>
      <c r="J99" s="15">
        <f>H99/E99</f>
        <v>0</v>
      </c>
    </row>
    <row r="100" spans="1:10" ht="12.75" customHeight="1" x14ac:dyDescent="0.2">
      <c r="A100" s="47"/>
      <c r="B100" s="65"/>
      <c r="C100" s="96"/>
      <c r="D100" s="96"/>
      <c r="E100" s="96"/>
      <c r="F100" s="66"/>
      <c r="G100" s="67"/>
      <c r="H100" s="67"/>
      <c r="I100" s="67"/>
      <c r="J100" s="68"/>
    </row>
    <row r="101" spans="1:10" ht="15" customHeight="1" x14ac:dyDescent="0.2">
      <c r="A101" s="97"/>
      <c r="B101" s="98"/>
      <c r="C101" s="99"/>
      <c r="D101" s="99"/>
      <c r="E101" s="99"/>
      <c r="F101" s="69"/>
      <c r="J101" s="70"/>
    </row>
    <row r="102" spans="1:10" x14ac:dyDescent="0.2">
      <c r="A102" s="71"/>
      <c r="C102" s="69"/>
      <c r="D102" s="73"/>
      <c r="E102" s="69"/>
      <c r="F102" s="69"/>
      <c r="J102" s="70"/>
    </row>
    <row r="103" spans="1:10" x14ac:dyDescent="0.2">
      <c r="A103" s="74"/>
      <c r="C103" s="48"/>
      <c r="D103" s="73"/>
      <c r="E103" s="100"/>
      <c r="F103" s="100"/>
      <c r="J103" s="70"/>
    </row>
    <row r="104" spans="1:10" ht="15.75" x14ac:dyDescent="0.2">
      <c r="A104" s="49" t="s">
        <v>92</v>
      </c>
      <c r="B104" s="50"/>
      <c r="C104" s="101" t="s">
        <v>86</v>
      </c>
      <c r="D104" s="101"/>
      <c r="E104" s="101"/>
      <c r="F104" s="69"/>
      <c r="J104" s="70"/>
    </row>
    <row r="105" spans="1:10" ht="15" x14ac:dyDescent="0.2">
      <c r="A105" s="51" t="s">
        <v>93</v>
      </c>
      <c r="B105" s="52"/>
      <c r="C105" s="102" t="s">
        <v>87</v>
      </c>
      <c r="D105" s="102"/>
      <c r="E105" s="102"/>
      <c r="F105" s="75"/>
      <c r="G105" s="75"/>
      <c r="H105" s="75"/>
      <c r="I105" s="75"/>
      <c r="J105" s="76"/>
    </row>
    <row r="108" spans="1:10" ht="30" customHeight="1" x14ac:dyDescent="0.35">
      <c r="A108" s="95"/>
      <c r="C108" s="78"/>
    </row>
    <row r="109" spans="1:10" s="77" customFormat="1" ht="30" customHeight="1" x14ac:dyDescent="0.2">
      <c r="A109" s="95"/>
      <c r="B109" s="72"/>
      <c r="C109" s="53"/>
      <c r="E109" s="53"/>
      <c r="F109" s="53"/>
      <c r="G109" s="53"/>
      <c r="H109" s="53"/>
      <c r="I109" s="53"/>
      <c r="J109" s="53"/>
    </row>
    <row r="110" spans="1:10" s="77" customFormat="1" ht="30" customHeight="1" x14ac:dyDescent="0.35">
      <c r="A110" s="95"/>
      <c r="B110" s="72"/>
      <c r="C110" s="78"/>
      <c r="E110" s="53"/>
      <c r="F110" s="53"/>
      <c r="G110" s="53"/>
      <c r="H110" s="53"/>
      <c r="I110" s="53"/>
      <c r="J110" s="53"/>
    </row>
  </sheetData>
  <mergeCells count="39">
    <mergeCell ref="A1:A5"/>
    <mergeCell ref="B1:J1"/>
    <mergeCell ref="B2:J2"/>
    <mergeCell ref="B3:J3"/>
    <mergeCell ref="C4:J4"/>
    <mergeCell ref="C5:J5"/>
    <mergeCell ref="C105:E105"/>
    <mergeCell ref="B6:J6"/>
    <mergeCell ref="B7:J7"/>
    <mergeCell ref="B8:J8"/>
    <mergeCell ref="B9:J9"/>
    <mergeCell ref="B21:B23"/>
    <mergeCell ref="B11:B20"/>
    <mergeCell ref="C100:E100"/>
    <mergeCell ref="A101:B101"/>
    <mergeCell ref="C101:E101"/>
    <mergeCell ref="E103:F103"/>
    <mergeCell ref="C104:E104"/>
    <mergeCell ref="A83:A98"/>
    <mergeCell ref="B68:B82"/>
    <mergeCell ref="B83:B91"/>
    <mergeCell ref="A67:A82"/>
    <mergeCell ref="A108:A110"/>
    <mergeCell ref="A11:A46"/>
    <mergeCell ref="B92:B94"/>
    <mergeCell ref="B95:B98"/>
    <mergeCell ref="A99:D99"/>
    <mergeCell ref="A47:A52"/>
    <mergeCell ref="B47:B51"/>
    <mergeCell ref="A53:A62"/>
    <mergeCell ref="B53:B59"/>
    <mergeCell ref="B60:B62"/>
    <mergeCell ref="B24:B28"/>
    <mergeCell ref="B29:B33"/>
    <mergeCell ref="B34:B40"/>
    <mergeCell ref="B41:B44"/>
    <mergeCell ref="B45:B46"/>
    <mergeCell ref="A63:A66"/>
    <mergeCell ref="B63:B66"/>
  </mergeCells>
  <phoneticPr fontId="10" type="noConversion"/>
  <pageMargins left="0.19685039370078741" right="0.19685039370078741" top="0.35433070866141736" bottom="0.27559055118110237" header="0" footer="0.19685039370078741"/>
  <pageSetup scale="50" orientation="landscape" r:id="rId1"/>
  <headerFooter alignWithMargins="0">
    <oddFooter>&amp;RFOEV01-V02-2021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F2FE-04E4-463B-BEE2-009AA88163ED}">
  <dimension ref="A1:A14"/>
  <sheetViews>
    <sheetView workbookViewId="0">
      <selection sqref="A1:A14"/>
    </sheetView>
  </sheetViews>
  <sheetFormatPr baseColWidth="10" defaultRowHeight="15" x14ac:dyDescent="0.25"/>
  <cols>
    <col min="1" max="1" width="38.42578125" customWidth="1"/>
  </cols>
  <sheetData>
    <row r="1" spans="1:1" ht="60" x14ac:dyDescent="0.25">
      <c r="A1" s="38" t="s">
        <v>159</v>
      </c>
    </row>
    <row r="2" spans="1:1" ht="15.75" thickBot="1" x14ac:dyDescent="0.3">
      <c r="A2" s="40" t="s">
        <v>146</v>
      </c>
    </row>
    <row r="3" spans="1:1" ht="15.75" thickBot="1" x14ac:dyDescent="0.3">
      <c r="A3" s="40" t="s">
        <v>147</v>
      </c>
    </row>
    <row r="4" spans="1:1" ht="15.75" thickBot="1" x14ac:dyDescent="0.3">
      <c r="A4" s="40" t="s">
        <v>148</v>
      </c>
    </row>
    <row r="5" spans="1:1" ht="15.75" thickBot="1" x14ac:dyDescent="0.3">
      <c r="A5" s="40" t="s">
        <v>149</v>
      </c>
    </row>
    <row r="6" spans="1:1" ht="15.75" thickBot="1" x14ac:dyDescent="0.3">
      <c r="A6" s="40" t="s">
        <v>150</v>
      </c>
    </row>
    <row r="7" spans="1:1" ht="15.75" thickBot="1" x14ac:dyDescent="0.3">
      <c r="A7" s="40" t="s">
        <v>151</v>
      </c>
    </row>
    <row r="8" spans="1:1" ht="15.75" thickBot="1" x14ac:dyDescent="0.3">
      <c r="A8" s="40" t="s">
        <v>152</v>
      </c>
    </row>
    <row r="9" spans="1:1" ht="30" x14ac:dyDescent="0.25">
      <c r="A9" s="39" t="s">
        <v>154</v>
      </c>
    </row>
    <row r="10" spans="1:1" ht="30" x14ac:dyDescent="0.25">
      <c r="A10" s="39" t="s">
        <v>155</v>
      </c>
    </row>
    <row r="11" spans="1:1" ht="30" x14ac:dyDescent="0.25">
      <c r="A11" s="39" t="s">
        <v>156</v>
      </c>
    </row>
    <row r="12" spans="1:1" ht="30" x14ac:dyDescent="0.25">
      <c r="A12" s="39" t="s">
        <v>157</v>
      </c>
    </row>
    <row r="13" spans="1:1" ht="15.75" thickBot="1" x14ac:dyDescent="0.3">
      <c r="A13" s="40" t="s">
        <v>153</v>
      </c>
    </row>
    <row r="14" spans="1:1" ht="30" x14ac:dyDescent="0.25">
      <c r="A14" s="39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POA 2023</vt:lpstr>
      <vt:lpstr>Hoja1</vt:lpstr>
      <vt:lpstr>'POA 2023'!Área_de_impresión</vt:lpstr>
      <vt:lpstr>'POA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cp:lastPrinted>2023-01-21T21:12:56Z</cp:lastPrinted>
  <dcterms:created xsi:type="dcterms:W3CDTF">2023-01-18T12:27:52Z</dcterms:created>
  <dcterms:modified xsi:type="dcterms:W3CDTF">2023-01-28T14:03:26Z</dcterms:modified>
</cp:coreProperties>
</file>